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11640" windowHeight="5280" activeTab="5"/>
  </bookViews>
  <sheets>
    <sheet name="VP1" sheetId="4" r:id="rId1"/>
    <sheet name="VP2" sheetId="7" r:id="rId2"/>
    <sheet name="VP3" sheetId="8" r:id="rId3"/>
    <sheet name="PEN 1" sheetId="3" r:id="rId4"/>
    <sheet name="PEN 2" sheetId="1" r:id="rId5"/>
    <sheet name="JER" sheetId="2" r:id="rId6"/>
  </sheets>
  <calcPr calcId="124519"/>
</workbook>
</file>

<file path=xl/calcChain.xml><?xml version="1.0" encoding="utf-8"?>
<calcChain xmlns="http://schemas.openxmlformats.org/spreadsheetml/2006/main">
  <c r="Z14" i="8"/>
  <c r="Z16"/>
  <c r="Z18"/>
  <c r="Z20"/>
  <c r="Z22"/>
  <c r="Z24"/>
  <c r="Y14"/>
  <c r="Y15"/>
  <c r="Z15" s="1"/>
  <c r="Y16"/>
  <c r="Y17"/>
  <c r="Z17" s="1"/>
  <c r="Y18"/>
  <c r="Y19"/>
  <c r="Z19" s="1"/>
  <c r="Y20"/>
  <c r="Y21"/>
  <c r="Z21" s="1"/>
  <c r="Y22"/>
  <c r="Y23"/>
  <c r="Z23" s="1"/>
  <c r="Y24"/>
  <c r="Y13"/>
  <c r="W14"/>
  <c r="W15"/>
  <c r="W16"/>
  <c r="W17"/>
  <c r="W18"/>
  <c r="W19"/>
  <c r="W20"/>
  <c r="W21"/>
  <c r="W22"/>
  <c r="W23"/>
  <c r="W24"/>
  <c r="W13"/>
  <c r="V14"/>
  <c r="V15"/>
  <c r="V16"/>
  <c r="V17"/>
  <c r="V18"/>
  <c r="V19"/>
  <c r="V20"/>
  <c r="V21"/>
  <c r="V22"/>
  <c r="V23"/>
  <c r="V24"/>
  <c r="V13"/>
  <c r="Z15" i="7"/>
  <c r="Z17"/>
  <c r="Z19"/>
  <c r="Z21"/>
  <c r="Z23"/>
  <c r="Y14"/>
  <c r="Z14" s="1"/>
  <c r="Y15"/>
  <c r="Y16"/>
  <c r="Z16" s="1"/>
  <c r="Y17"/>
  <c r="Y18"/>
  <c r="Z18" s="1"/>
  <c r="Y19"/>
  <c r="Y20"/>
  <c r="Z20" s="1"/>
  <c r="Y21"/>
  <c r="Y22"/>
  <c r="Z22" s="1"/>
  <c r="Y23"/>
  <c r="Y24"/>
  <c r="Z24" s="1"/>
  <c r="Y13"/>
  <c r="V14"/>
  <c r="V15"/>
  <c r="V16"/>
  <c r="V17"/>
  <c r="V18"/>
  <c r="V19"/>
  <c r="V20"/>
  <c r="V21"/>
  <c r="V22"/>
  <c r="V23"/>
  <c r="V24"/>
  <c r="W14"/>
  <c r="W15"/>
  <c r="W16"/>
  <c r="W17"/>
  <c r="W18"/>
  <c r="W19"/>
  <c r="W20"/>
  <c r="W21"/>
  <c r="W22"/>
  <c r="W23"/>
  <c r="W24"/>
  <c r="W13"/>
  <c r="V13"/>
  <c r="AH16" i="4"/>
  <c r="AH20"/>
  <c r="AH24"/>
  <c r="AG14"/>
  <c r="AH14" s="1"/>
  <c r="AG15"/>
  <c r="AG16"/>
  <c r="AG17"/>
  <c r="AG18"/>
  <c r="AH18" s="1"/>
  <c r="AG19"/>
  <c r="AG20"/>
  <c r="AG21"/>
  <c r="AG22"/>
  <c r="AH22" s="1"/>
  <c r="AG23"/>
  <c r="AG24"/>
  <c r="AG13"/>
  <c r="AE14"/>
  <c r="AE15"/>
  <c r="AE16"/>
  <c r="AE17"/>
  <c r="AE18"/>
  <c r="AE19"/>
  <c r="AE20"/>
  <c r="AE21"/>
  <c r="AE22"/>
  <c r="AE23"/>
  <c r="AE24"/>
  <c r="AE13"/>
  <c r="AD14"/>
  <c r="AD15"/>
  <c r="AH15" s="1"/>
  <c r="AD16"/>
  <c r="AD17"/>
  <c r="AD18"/>
  <c r="AD19"/>
  <c r="AH19" s="1"/>
  <c r="AD20"/>
  <c r="AD21"/>
  <c r="AH21" s="1"/>
  <c r="AD22"/>
  <c r="AD23"/>
  <c r="AH23" s="1"/>
  <c r="AD24"/>
  <c r="AD13"/>
  <c r="AC14" i="2"/>
  <c r="AC15"/>
  <c r="AC16"/>
  <c r="AC17"/>
  <c r="AC18"/>
  <c r="AC19"/>
  <c r="AC20"/>
  <c r="AC21"/>
  <c r="AC22"/>
  <c r="AC23"/>
  <c r="AC24"/>
  <c r="AC13"/>
  <c r="Z14"/>
  <c r="AD14" s="1"/>
  <c r="Z15"/>
  <c r="Z16"/>
  <c r="AD16" s="1"/>
  <c r="Z17"/>
  <c r="Z18"/>
  <c r="AD18" s="1"/>
  <c r="Z19"/>
  <c r="Z20"/>
  <c r="AD20" s="1"/>
  <c r="Z21"/>
  <c r="Z22"/>
  <c r="AD22" s="1"/>
  <c r="Z23"/>
  <c r="Z24"/>
  <c r="AD24" s="1"/>
  <c r="AA14"/>
  <c r="AA15"/>
  <c r="AD15" s="1"/>
  <c r="AA16"/>
  <c r="AA17"/>
  <c r="AD17" s="1"/>
  <c r="AA18"/>
  <c r="AA19"/>
  <c r="AD19" s="1"/>
  <c r="AA20"/>
  <c r="AA21"/>
  <c r="AD21" s="1"/>
  <c r="AA22"/>
  <c r="AA23"/>
  <c r="AD23" s="1"/>
  <c r="AA24"/>
  <c r="AA13"/>
  <c r="Z13"/>
  <c r="AC13" i="1"/>
  <c r="Z14"/>
  <c r="Z15"/>
  <c r="AD15" s="1"/>
  <c r="Z16"/>
  <c r="Z17"/>
  <c r="AD17" s="1"/>
  <c r="Z18"/>
  <c r="Z19"/>
  <c r="AD19" s="1"/>
  <c r="Z20"/>
  <c r="Z21"/>
  <c r="AD21" s="1"/>
  <c r="Z22"/>
  <c r="Z23"/>
  <c r="AD23" s="1"/>
  <c r="Z24"/>
  <c r="Z25"/>
  <c r="AD25" s="1"/>
  <c r="Z26"/>
  <c r="AA14"/>
  <c r="AA15"/>
  <c r="AA16"/>
  <c r="AA17"/>
  <c r="AA18"/>
  <c r="AA19"/>
  <c r="AA20"/>
  <c r="AA21"/>
  <c r="AA22"/>
  <c r="AA23"/>
  <c r="AA24"/>
  <c r="AA25"/>
  <c r="AA26"/>
  <c r="AA13"/>
  <c r="Z13"/>
  <c r="AC14" i="3"/>
  <c r="AC15"/>
  <c r="AC16"/>
  <c r="AC17"/>
  <c r="AC18"/>
  <c r="AC19"/>
  <c r="AC20"/>
  <c r="AC21"/>
  <c r="AC22"/>
  <c r="AC23"/>
  <c r="AC24"/>
  <c r="AC25"/>
  <c r="AC26"/>
  <c r="AC13"/>
  <c r="AA14"/>
  <c r="AA15"/>
  <c r="AA16"/>
  <c r="AA17"/>
  <c r="AA18"/>
  <c r="AA19"/>
  <c r="AA20"/>
  <c r="AA21"/>
  <c r="AA22"/>
  <c r="AA23"/>
  <c r="AA24"/>
  <c r="AA25"/>
  <c r="AA26"/>
  <c r="AA13"/>
  <c r="Z14"/>
  <c r="Z15"/>
  <c r="Z16"/>
  <c r="AD16" s="1"/>
  <c r="Z17"/>
  <c r="Z18"/>
  <c r="AD18" s="1"/>
  <c r="Z19"/>
  <c r="Z20"/>
  <c r="Z21"/>
  <c r="Z22"/>
  <c r="Z23"/>
  <c r="Z24"/>
  <c r="Z25"/>
  <c r="Z26"/>
  <c r="Z13"/>
  <c r="AH13" i="4"/>
  <c r="AC14" i="1"/>
  <c r="AC15"/>
  <c r="AC16"/>
  <c r="AC17"/>
  <c r="AC18"/>
  <c r="AC19"/>
  <c r="AC20"/>
  <c r="AC21"/>
  <c r="AC22"/>
  <c r="AC23"/>
  <c r="AC24"/>
  <c r="AC25"/>
  <c r="AC26"/>
  <c r="AD24" i="3"/>
  <c r="AD13" i="1" l="1"/>
  <c r="AD26"/>
  <c r="AD24"/>
  <c r="AD22"/>
  <c r="AD20"/>
  <c r="AD18"/>
  <c r="AD16"/>
  <c r="AD14"/>
  <c r="AH17" i="4"/>
  <c r="AD26" i="3"/>
  <c r="AD22"/>
  <c r="AD20"/>
  <c r="AD14"/>
  <c r="AD17"/>
  <c r="Z13" i="8"/>
  <c r="Z13" i="7"/>
  <c r="AD25" i="3"/>
  <c r="AD23"/>
  <c r="AD19"/>
  <c r="AD15"/>
  <c r="AD21"/>
  <c r="AD13"/>
  <c r="AD13" i="2" l="1"/>
</calcChain>
</file>

<file path=xl/sharedStrings.xml><?xml version="1.0" encoding="utf-8"?>
<sst xmlns="http://schemas.openxmlformats.org/spreadsheetml/2006/main" count="423" uniqueCount="67">
  <si>
    <t>INSTITUTO O IGLESIA</t>
  </si>
  <si>
    <t>TUTOR:</t>
  </si>
  <si>
    <t>NOMBRE DEL CURSO</t>
  </si>
  <si>
    <t>NOMBRE Y 2 APELLIDOS</t>
  </si>
  <si>
    <t>A</t>
  </si>
  <si>
    <t>T</t>
  </si>
  <si>
    <t>PEÑA 1</t>
  </si>
  <si>
    <t>PEÑA 2</t>
  </si>
  <si>
    <t>PEÑA 3</t>
  </si>
  <si>
    <t>PEÑA 4</t>
  </si>
  <si>
    <t>PEÑA 5</t>
  </si>
  <si>
    <t>PEÑA 6</t>
  </si>
  <si>
    <t>PEÑA 7</t>
  </si>
  <si>
    <t>PEÑA 8</t>
  </si>
  <si>
    <t>PEÑA 9</t>
  </si>
  <si>
    <t>PEÑA 10</t>
  </si>
  <si>
    <t>PEÑA 11</t>
  </si>
  <si>
    <t>PEÑA 12</t>
  </si>
  <si>
    <t>TOTAL  ASISTENCIA</t>
  </si>
  <si>
    <t>TOTAL PRUEBAS</t>
  </si>
  <si>
    <t>EXAMEN FINAL</t>
  </si>
  <si>
    <t>PROMEDIO CURSO</t>
  </si>
  <si>
    <t>SISTEMA DE CALIFICACION:</t>
  </si>
  <si>
    <t xml:space="preserve">TELÉFONO </t>
  </si>
  <si>
    <t>FECHA INICIO</t>
  </si>
  <si>
    <t xml:space="preserve">NIVEL: </t>
  </si>
  <si>
    <t>TELÉFONO</t>
  </si>
  <si>
    <t xml:space="preserve">ASISTENCIA: 40% </t>
  </si>
  <si>
    <r>
      <rPr>
        <b/>
        <sz val="8"/>
        <rFont val="Arial"/>
        <family val="2"/>
      </rPr>
      <t>3</t>
    </r>
    <r>
      <rPr>
        <sz val="8"/>
        <rFont val="Arial"/>
        <family val="2"/>
      </rPr>
      <t xml:space="preserve"> ausencias</t>
    </r>
    <r>
      <rPr>
        <b/>
        <sz val="8"/>
        <rFont val="Arial"/>
        <family val="2"/>
      </rPr>
      <t xml:space="preserve"> consecutivas</t>
    </r>
    <r>
      <rPr>
        <sz val="8"/>
        <rFont val="Arial"/>
        <family val="2"/>
      </rPr>
      <t xml:space="preserve"> pierde el curso </t>
    </r>
  </si>
  <si>
    <t xml:space="preserve">Operación: </t>
  </si>
  <si>
    <r>
      <t xml:space="preserve">6 </t>
    </r>
    <r>
      <rPr>
        <b/>
        <sz val="8"/>
        <rFont val="Arial"/>
        <family val="2"/>
      </rPr>
      <t xml:space="preserve">: </t>
    </r>
    <r>
      <rPr>
        <sz val="8"/>
        <rFont val="Arial"/>
        <family val="2"/>
      </rPr>
      <t xml:space="preserve">10=0.66 </t>
    </r>
    <r>
      <rPr>
        <b/>
        <sz val="8"/>
        <rFont val="Arial"/>
        <family val="2"/>
      </rPr>
      <t>X</t>
    </r>
    <r>
      <rPr>
        <sz val="8"/>
        <rFont val="Arial"/>
        <family val="2"/>
      </rPr>
      <t xml:space="preserve"> 0.40 = 0.24 </t>
    </r>
    <r>
      <rPr>
        <b/>
        <sz val="8"/>
        <rFont val="Arial"/>
        <family val="2"/>
      </rPr>
      <t>X</t>
    </r>
    <r>
      <rPr>
        <sz val="8"/>
        <rFont val="Arial"/>
        <family val="2"/>
      </rPr>
      <t xml:space="preserve"> 100 = 24 % </t>
    </r>
  </si>
  <si>
    <t xml:space="preserve"> </t>
  </si>
  <si>
    <t>Si el curso tiene 10 peñas = faltó 4 = 10-4 =6</t>
  </si>
  <si>
    <t xml:space="preserve">Operación : </t>
  </si>
  <si>
    <r>
      <t xml:space="preserve">Si el curso tiene </t>
    </r>
    <r>
      <rPr>
        <b/>
        <sz val="8"/>
        <rFont val="Arial"/>
        <family val="2"/>
      </rPr>
      <t>20</t>
    </r>
    <r>
      <rPr>
        <sz val="8"/>
        <rFont val="Arial"/>
        <family val="2"/>
      </rPr>
      <t xml:space="preserve"> pruebas y el estudiante </t>
    </r>
    <r>
      <rPr>
        <b/>
        <sz val="8"/>
        <rFont val="Arial"/>
        <family val="2"/>
      </rPr>
      <t>NO</t>
    </r>
  </si>
  <si>
    <r>
      <t xml:space="preserve">presentó </t>
    </r>
    <r>
      <rPr>
        <b/>
        <sz val="8"/>
        <rFont val="Arial"/>
        <family val="2"/>
      </rPr>
      <t>4</t>
    </r>
    <r>
      <rPr>
        <sz val="8"/>
        <rFont val="Arial"/>
        <family val="2"/>
      </rPr>
      <t xml:space="preserve"> = 20-4 =</t>
    </r>
    <r>
      <rPr>
        <b/>
        <sz val="8"/>
        <rFont val="Arial"/>
        <family val="2"/>
      </rPr>
      <t>16</t>
    </r>
  </si>
  <si>
    <r>
      <t xml:space="preserve">16 </t>
    </r>
    <r>
      <rPr>
        <b/>
        <sz val="8"/>
        <rFont val="Arial"/>
        <family val="2"/>
      </rPr>
      <t>:</t>
    </r>
    <r>
      <rPr>
        <sz val="8"/>
        <rFont val="Arial"/>
        <family val="2"/>
      </rPr>
      <t xml:space="preserve"> 20 =0.80 </t>
    </r>
    <r>
      <rPr>
        <b/>
        <sz val="8"/>
        <rFont val="Arial"/>
        <family val="2"/>
      </rPr>
      <t>x</t>
    </r>
    <r>
      <rPr>
        <sz val="8"/>
        <rFont val="Arial"/>
        <family val="2"/>
      </rPr>
      <t xml:space="preserve"> 0.25 = 0.20 </t>
    </r>
    <r>
      <rPr>
        <b/>
        <sz val="8"/>
        <rFont val="Arial"/>
        <family val="2"/>
      </rPr>
      <t>x</t>
    </r>
    <r>
      <rPr>
        <sz val="8"/>
        <rFont val="Arial"/>
        <family val="2"/>
      </rPr>
      <t xml:space="preserve"> 100 = 20% </t>
    </r>
  </si>
  <si>
    <t xml:space="preserve">PRUEBAS 25% </t>
  </si>
  <si>
    <t xml:space="preserve">EXAMEN FINAL  35% </t>
  </si>
  <si>
    <t>Se rebaja un punto por cada respuesta incorrecta.</t>
  </si>
  <si>
    <t>Al total de puntos del examen 92Pts. LB</t>
  </si>
  <si>
    <r>
      <t xml:space="preserve">NOTA MINIMA PARA APROBAR EXAMEN </t>
    </r>
    <r>
      <rPr>
        <b/>
        <sz val="8"/>
        <color theme="3" tint="0.39997558519241921"/>
        <rFont val="Arial"/>
        <family val="2"/>
      </rPr>
      <t>75%</t>
    </r>
    <r>
      <rPr>
        <sz val="8"/>
        <rFont val="Arial"/>
        <family val="2"/>
      </rPr>
      <t xml:space="preserve"> (VER PUNTOS CLAVE)                                NOTA MINIMA PARA APROBAR EL CURSO </t>
    </r>
    <r>
      <rPr>
        <b/>
        <sz val="8"/>
        <color theme="3" tint="0.39997558519241921"/>
        <rFont val="Arial"/>
        <family val="2"/>
      </rPr>
      <t xml:space="preserve">75% </t>
    </r>
  </si>
  <si>
    <t>92-5=87 : 92= 0.94 x 0.35 = 0.33 x 100 = 33</t>
  </si>
  <si>
    <t>TOTAL ASISTENCIA</t>
  </si>
  <si>
    <t>PEÑA 13</t>
  </si>
  <si>
    <t>PEÑA 14</t>
  </si>
  <si>
    <t xml:space="preserve">DEBEN CAMBIAR LOS DATOS GENERALES </t>
  </si>
  <si>
    <t>Seminario por Extensión a las Naciones</t>
  </si>
  <si>
    <t>Registro - Vida de Pablo 1</t>
  </si>
  <si>
    <t>CÓDIGO:</t>
  </si>
  <si>
    <t>FECHA DE INICIO</t>
  </si>
  <si>
    <t>FECHA DE CIERRE</t>
  </si>
  <si>
    <t>Vida de Pablo 1</t>
  </si>
  <si>
    <t>Nivel III</t>
  </si>
  <si>
    <t>PUNTAJE EXAMEN (44)</t>
  </si>
  <si>
    <t>FECHA CIERRE</t>
  </si>
  <si>
    <t>Registro - Vida de Pablo 2</t>
  </si>
  <si>
    <t>Vida de Pablo 2</t>
  </si>
  <si>
    <t>PUNTAJE EXAMEN (88)</t>
  </si>
  <si>
    <t>PUNTAJE EXAMEN (100)</t>
  </si>
  <si>
    <t>Registro - Pentateuco 1 Abraham, su familia y el Mesías</t>
  </si>
  <si>
    <t>Pentateuco 1</t>
  </si>
  <si>
    <t>Registro - Pentateuco 2 Moisés, la Ley y el Mesías</t>
  </si>
  <si>
    <t>Pentateuco 2</t>
  </si>
  <si>
    <t>Registro - Jeremías, profeta de esperanza</t>
  </si>
  <si>
    <t>Jeremías</t>
  </si>
  <si>
    <t>PUNTAJE EXAMEN (99)</t>
  </si>
</sst>
</file>

<file path=xl/styles.xml><?xml version="1.0" encoding="utf-8"?>
<styleSheet xmlns="http://schemas.openxmlformats.org/spreadsheetml/2006/main">
  <fonts count="11">
    <font>
      <sz val="10"/>
      <name val="Arial"/>
    </font>
    <font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rgb="FFFF000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3" tint="0.39997558519241921"/>
      <name val="Arial"/>
      <family val="2"/>
    </font>
    <font>
      <b/>
      <sz val="10"/>
      <name val="Arial"/>
      <family val="2"/>
    </font>
    <font>
      <b/>
      <sz val="6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0" xfId="0" applyFont="1" applyBorder="1"/>
    <xf numFmtId="0" fontId="1" fillId="0" borderId="5" xfId="0" applyFont="1" applyBorder="1"/>
    <xf numFmtId="0" fontId="1" fillId="0" borderId="6" xfId="0" applyFont="1" applyBorder="1"/>
    <xf numFmtId="0" fontId="2" fillId="0" borderId="1" xfId="0" applyFont="1" applyBorder="1"/>
    <xf numFmtId="2" fontId="1" fillId="0" borderId="1" xfId="0" applyNumberFormat="1" applyFont="1" applyBorder="1"/>
    <xf numFmtId="0" fontId="4" fillId="0" borderId="0" xfId="0" applyFont="1"/>
    <xf numFmtId="0" fontId="5" fillId="0" borderId="11" xfId="0" applyFont="1" applyBorder="1"/>
    <xf numFmtId="0" fontId="1" fillId="0" borderId="12" xfId="0" applyFont="1" applyBorder="1"/>
    <xf numFmtId="0" fontId="1" fillId="0" borderId="13" xfId="0" applyFont="1" applyBorder="1"/>
    <xf numFmtId="0" fontId="1" fillId="0" borderId="14" xfId="0" applyFont="1" applyBorder="1"/>
    <xf numFmtId="0" fontId="1" fillId="0" borderId="15" xfId="0" applyFont="1" applyBorder="1"/>
    <xf numFmtId="0" fontId="4" fillId="0" borderId="14" xfId="0" applyFont="1" applyBorder="1"/>
    <xf numFmtId="0" fontId="1" fillId="0" borderId="16" xfId="0" applyFont="1" applyBorder="1"/>
    <xf numFmtId="0" fontId="1" fillId="0" borderId="17" xfId="0" applyFont="1" applyBorder="1"/>
    <xf numFmtId="0" fontId="1" fillId="0" borderId="18" xfId="0" applyFont="1" applyBorder="1"/>
    <xf numFmtId="0" fontId="5" fillId="0" borderId="12" xfId="0" applyFont="1" applyBorder="1"/>
    <xf numFmtId="0" fontId="5" fillId="0" borderId="13" xfId="0" applyFont="1" applyBorder="1"/>
    <xf numFmtId="0" fontId="5" fillId="0" borderId="14" xfId="0" applyFont="1" applyBorder="1"/>
    <xf numFmtId="0" fontId="5" fillId="0" borderId="0" xfId="0" applyFont="1" applyBorder="1"/>
    <xf numFmtId="0" fontId="5" fillId="0" borderId="15" xfId="0" applyFont="1" applyBorder="1"/>
    <xf numFmtId="0" fontId="7" fillId="0" borderId="14" xfId="0" applyFont="1" applyBorder="1"/>
    <xf numFmtId="0" fontId="6" fillId="0" borderId="14" xfId="0" applyFont="1" applyBorder="1"/>
    <xf numFmtId="0" fontId="6" fillId="0" borderId="0" xfId="0" applyFont="1" applyBorder="1"/>
    <xf numFmtId="0" fontId="6" fillId="0" borderId="15" xfId="0" applyFont="1" applyBorder="1"/>
    <xf numFmtId="0" fontId="6" fillId="0" borderId="16" xfId="0" applyFont="1" applyBorder="1"/>
    <xf numFmtId="0" fontId="6" fillId="0" borderId="17" xfId="0" applyFont="1" applyBorder="1"/>
    <xf numFmtId="0" fontId="6" fillId="0" borderId="18" xfId="0" applyFont="1" applyBorder="1"/>
    <xf numFmtId="0" fontId="4" fillId="0" borderId="1" xfId="0" applyFont="1" applyBorder="1"/>
    <xf numFmtId="2" fontId="1" fillId="2" borderId="1" xfId="0" applyNumberFormat="1" applyFont="1" applyFill="1" applyBorder="1"/>
    <xf numFmtId="0" fontId="4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1" xfId="0" applyFont="1" applyFill="1" applyBorder="1"/>
    <xf numFmtId="0" fontId="4" fillId="0" borderId="1" xfId="0" applyFont="1" applyBorder="1" applyAlignment="1">
      <alignment horizontal="center"/>
    </xf>
    <xf numFmtId="1" fontId="1" fillId="0" borderId="1" xfId="0" applyNumberFormat="1" applyFont="1" applyBorder="1"/>
    <xf numFmtId="0" fontId="4" fillId="0" borderId="0" xfId="0" applyFont="1" applyAlignment="1"/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" fontId="1" fillId="2" borderId="1" xfId="0" applyNumberFormat="1" applyFont="1" applyFill="1" applyBorder="1"/>
    <xf numFmtId="1" fontId="1" fillId="0" borderId="6" xfId="0" applyNumberFormat="1" applyFont="1" applyBorder="1"/>
    <xf numFmtId="0" fontId="1" fillId="0" borderId="1" xfId="0" applyFont="1" applyBorder="1" applyAlignment="1">
      <alignment horizontal="center"/>
    </xf>
    <xf numFmtId="0" fontId="1" fillId="0" borderId="0" xfId="0" applyFont="1" applyFill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1" fontId="1" fillId="0" borderId="1" xfId="0" applyNumberFormat="1" applyFont="1" applyFill="1" applyBorder="1"/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/>
    <xf numFmtId="0" fontId="9" fillId="0" borderId="0" xfId="0" applyFont="1"/>
    <xf numFmtId="0" fontId="1" fillId="0" borderId="1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" fillId="0" borderId="0" xfId="0" applyFont="1" applyAlignment="1"/>
    <xf numFmtId="0" fontId="3" fillId="0" borderId="1" xfId="0" applyFont="1" applyBorder="1"/>
    <xf numFmtId="0" fontId="3" fillId="0" borderId="9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1" fillId="0" borderId="19" xfId="0" applyFont="1" applyBorder="1" applyAlignment="1"/>
    <xf numFmtId="0" fontId="3" fillId="0" borderId="1" xfId="0" applyFont="1" applyBorder="1" applyAlignment="1">
      <alignment horizontal="left"/>
    </xf>
    <xf numFmtId="15" fontId="1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10" fillId="0" borderId="1" xfId="0" applyFont="1" applyBorder="1" applyAlignment="1">
      <alignment horizontal="center" textRotation="90"/>
    </xf>
    <xf numFmtId="0" fontId="10" fillId="0" borderId="2" xfId="0" applyFont="1" applyBorder="1" applyAlignment="1">
      <alignment horizontal="center" textRotation="90"/>
    </xf>
    <xf numFmtId="0" fontId="10" fillId="0" borderId="3" xfId="0" applyFont="1" applyBorder="1" applyAlignment="1">
      <alignment horizontal="center" textRotation="90"/>
    </xf>
    <xf numFmtId="0" fontId="10" fillId="0" borderId="8" xfId="0" applyFont="1" applyBorder="1" applyAlignment="1">
      <alignment horizontal="center" textRotation="90"/>
    </xf>
    <xf numFmtId="0" fontId="3" fillId="0" borderId="9" xfId="0" applyFont="1" applyBorder="1" applyAlignment="1">
      <alignment horizontal="center"/>
    </xf>
    <xf numFmtId="0" fontId="3" fillId="0" borderId="5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6"/>
  <sheetViews>
    <sheetView workbookViewId="0">
      <selection activeCell="N17" sqref="N17"/>
    </sheetView>
  </sheetViews>
  <sheetFormatPr baseColWidth="10" defaultRowHeight="12.75"/>
  <cols>
    <col min="1" max="1" width="28.42578125" customWidth="1"/>
    <col min="2" max="34" width="3.7109375" customWidth="1"/>
  </cols>
  <sheetData>
    <row r="1" spans="1:34">
      <c r="A1" s="52" t="s">
        <v>47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</row>
    <row r="2" spans="1:34">
      <c r="A2" s="52" t="s">
        <v>48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</row>
    <row r="3" spans="1:34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1"/>
    </row>
    <row r="4" spans="1:34">
      <c r="A4" s="54" t="s">
        <v>0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1"/>
      <c r="R4" s="55" t="s">
        <v>26</v>
      </c>
      <c r="S4" s="56"/>
      <c r="T4" s="57"/>
      <c r="U4" s="51"/>
      <c r="V4" s="51"/>
      <c r="W4" s="51"/>
      <c r="X4" s="51"/>
      <c r="Y4" s="51"/>
      <c r="Z4" s="51"/>
      <c r="AA4" s="51"/>
      <c r="AB4" s="51"/>
      <c r="AC4" s="51"/>
      <c r="AD4" s="53"/>
      <c r="AE4" s="53"/>
      <c r="AF4" s="53"/>
      <c r="AG4" s="53"/>
      <c r="AH4" s="1"/>
    </row>
    <row r="5" spans="1:34">
      <c r="A5" s="54" t="s">
        <v>49</v>
      </c>
      <c r="B5" s="58"/>
      <c r="C5" s="58"/>
      <c r="D5" s="58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53"/>
      <c r="AE5" s="53"/>
      <c r="AF5" s="53"/>
      <c r="AG5" s="53"/>
      <c r="AH5" s="1"/>
    </row>
    <row r="6" spans="1:34" ht="12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69" t="s">
        <v>18</v>
      </c>
      <c r="AE6" s="69" t="s">
        <v>19</v>
      </c>
      <c r="AF6" s="70" t="s">
        <v>54</v>
      </c>
      <c r="AG6" s="69" t="s">
        <v>20</v>
      </c>
      <c r="AH6" s="69" t="s">
        <v>21</v>
      </c>
    </row>
    <row r="7" spans="1:34">
      <c r="A7" s="54" t="s">
        <v>1</v>
      </c>
      <c r="B7" s="51"/>
      <c r="C7" s="51"/>
      <c r="D7" s="51"/>
      <c r="E7" s="51"/>
      <c r="F7" s="51"/>
      <c r="G7" s="51"/>
      <c r="H7" s="51"/>
      <c r="I7" s="51"/>
      <c r="J7" s="3"/>
      <c r="K7" s="1"/>
      <c r="L7" s="1"/>
      <c r="M7" s="1"/>
      <c r="N7" s="1"/>
      <c r="O7" s="1"/>
      <c r="P7" s="60" t="s">
        <v>50</v>
      </c>
      <c r="Q7" s="60"/>
      <c r="R7" s="60"/>
      <c r="S7" s="60"/>
      <c r="T7" s="61"/>
      <c r="U7" s="61"/>
      <c r="V7" s="61"/>
      <c r="W7" s="61"/>
      <c r="X7" s="61"/>
      <c r="Y7" s="53"/>
      <c r="Z7" s="53"/>
      <c r="AA7" s="53"/>
      <c r="AB7" s="53"/>
      <c r="AC7" s="59"/>
      <c r="AD7" s="69"/>
      <c r="AE7" s="69"/>
      <c r="AF7" s="71"/>
      <c r="AG7" s="69"/>
      <c r="AH7" s="69"/>
    </row>
    <row r="8" spans="1:34">
      <c r="A8" s="1"/>
      <c r="B8" s="1"/>
      <c r="C8" s="1"/>
      <c r="D8" s="1"/>
      <c r="E8" s="1"/>
      <c r="F8" s="1"/>
      <c r="G8" s="1"/>
      <c r="H8" s="1"/>
      <c r="I8" s="1"/>
      <c r="J8" s="3"/>
      <c r="K8" s="3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53"/>
      <c r="Z8" s="53"/>
      <c r="AA8" s="53"/>
      <c r="AB8" s="53"/>
      <c r="AC8" s="59"/>
      <c r="AD8" s="69"/>
      <c r="AE8" s="69"/>
      <c r="AF8" s="71"/>
      <c r="AG8" s="69"/>
      <c r="AH8" s="69"/>
    </row>
    <row r="9" spans="1:34">
      <c r="A9" s="54" t="s">
        <v>2</v>
      </c>
      <c r="B9" s="51" t="s">
        <v>52</v>
      </c>
      <c r="C9" s="51"/>
      <c r="D9" s="51"/>
      <c r="E9" s="51"/>
      <c r="F9" s="51"/>
      <c r="G9" s="51"/>
      <c r="H9" s="51"/>
      <c r="I9" s="51"/>
      <c r="J9" s="62" t="s">
        <v>25</v>
      </c>
      <c r="K9" s="62"/>
      <c r="L9" s="62"/>
      <c r="M9" s="51" t="s">
        <v>53</v>
      </c>
      <c r="N9" s="51"/>
      <c r="O9" s="51"/>
      <c r="P9" s="60" t="s">
        <v>51</v>
      </c>
      <c r="Q9" s="60"/>
      <c r="R9" s="60"/>
      <c r="S9" s="60"/>
      <c r="T9" s="51"/>
      <c r="U9" s="51"/>
      <c r="V9" s="51"/>
      <c r="W9" s="51"/>
      <c r="X9" s="51"/>
      <c r="Y9" s="53"/>
      <c r="Z9" s="53"/>
      <c r="AA9" s="53"/>
      <c r="AB9" s="53"/>
      <c r="AC9" s="59"/>
      <c r="AD9" s="69"/>
      <c r="AE9" s="69"/>
      <c r="AF9" s="71"/>
      <c r="AG9" s="69"/>
      <c r="AH9" s="69"/>
    </row>
    <row r="10" spans="1:34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69"/>
      <c r="AE10" s="69"/>
      <c r="AF10" s="71"/>
      <c r="AG10" s="69"/>
      <c r="AH10" s="69"/>
    </row>
    <row r="11" spans="1:34">
      <c r="A11" s="63" t="s">
        <v>3</v>
      </c>
      <c r="B11" s="65" t="s">
        <v>6</v>
      </c>
      <c r="C11" s="62"/>
      <c r="D11" s="62" t="s">
        <v>7</v>
      </c>
      <c r="E11" s="62"/>
      <c r="F11" s="62" t="s">
        <v>8</v>
      </c>
      <c r="G11" s="62"/>
      <c r="H11" s="62" t="s">
        <v>9</v>
      </c>
      <c r="I11" s="62"/>
      <c r="J11" s="62" t="s">
        <v>10</v>
      </c>
      <c r="K11" s="62"/>
      <c r="L11" s="62" t="s">
        <v>11</v>
      </c>
      <c r="M11" s="62"/>
      <c r="N11" s="62" t="s">
        <v>12</v>
      </c>
      <c r="O11" s="62"/>
      <c r="P11" s="62" t="s">
        <v>13</v>
      </c>
      <c r="Q11" s="62"/>
      <c r="R11" s="62" t="s">
        <v>14</v>
      </c>
      <c r="S11" s="62"/>
      <c r="T11" s="62" t="s">
        <v>15</v>
      </c>
      <c r="U11" s="62"/>
      <c r="V11" s="62" t="s">
        <v>16</v>
      </c>
      <c r="W11" s="62"/>
      <c r="X11" s="62" t="s">
        <v>17</v>
      </c>
      <c r="Y11" s="62"/>
      <c r="Z11" s="62" t="s">
        <v>44</v>
      </c>
      <c r="AA11" s="62"/>
      <c r="AB11" s="62" t="s">
        <v>45</v>
      </c>
      <c r="AC11" s="62"/>
      <c r="AD11" s="69"/>
      <c r="AE11" s="69"/>
      <c r="AF11" s="71"/>
      <c r="AG11" s="69"/>
      <c r="AH11" s="69"/>
    </row>
    <row r="12" spans="1:34">
      <c r="A12" s="64"/>
      <c r="B12" s="66" t="s">
        <v>4</v>
      </c>
      <c r="C12" s="67" t="s">
        <v>5</v>
      </c>
      <c r="D12" s="68" t="s">
        <v>4</v>
      </c>
      <c r="E12" s="67" t="s">
        <v>5</v>
      </c>
      <c r="F12" s="68" t="s">
        <v>4</v>
      </c>
      <c r="G12" s="67" t="s">
        <v>5</v>
      </c>
      <c r="H12" s="68" t="s">
        <v>4</v>
      </c>
      <c r="I12" s="67" t="s">
        <v>5</v>
      </c>
      <c r="J12" s="68" t="s">
        <v>4</v>
      </c>
      <c r="K12" s="67" t="s">
        <v>5</v>
      </c>
      <c r="L12" s="68" t="s">
        <v>4</v>
      </c>
      <c r="M12" s="67" t="s">
        <v>5</v>
      </c>
      <c r="N12" s="68" t="s">
        <v>4</v>
      </c>
      <c r="O12" s="67" t="s">
        <v>5</v>
      </c>
      <c r="P12" s="68" t="s">
        <v>4</v>
      </c>
      <c r="Q12" s="67" t="s">
        <v>5</v>
      </c>
      <c r="R12" s="68" t="s">
        <v>4</v>
      </c>
      <c r="S12" s="67" t="s">
        <v>5</v>
      </c>
      <c r="T12" s="68" t="s">
        <v>4</v>
      </c>
      <c r="U12" s="67" t="s">
        <v>5</v>
      </c>
      <c r="V12" s="68" t="s">
        <v>4</v>
      </c>
      <c r="W12" s="67" t="s">
        <v>5</v>
      </c>
      <c r="X12" s="68" t="s">
        <v>4</v>
      </c>
      <c r="Y12" s="67" t="s">
        <v>5</v>
      </c>
      <c r="Z12" s="68" t="s">
        <v>4</v>
      </c>
      <c r="AA12" s="67" t="s">
        <v>5</v>
      </c>
      <c r="AB12" s="68" t="s">
        <v>4</v>
      </c>
      <c r="AC12" s="67" t="s">
        <v>5</v>
      </c>
      <c r="AD12" s="69"/>
      <c r="AE12" s="69"/>
      <c r="AF12" s="72"/>
      <c r="AG12" s="69"/>
      <c r="AH12" s="69"/>
    </row>
    <row r="13" spans="1:34">
      <c r="A13" s="30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41">
        <f>(B13+D13+F13+H13+J13+L13+N13+P13+R13+AB13+T13+V13+X13+Z13)/14*0.4*100</f>
        <v>0</v>
      </c>
      <c r="AE13" s="37">
        <f>(C13+E13+G13+I13+K13+M13+O13+Q13+S13+AC13+U13+W13+Y13+AA13)/42*0.25*100</f>
        <v>0</v>
      </c>
      <c r="AF13" s="37"/>
      <c r="AG13" s="37">
        <f>AF13/44*0.35*100</f>
        <v>0</v>
      </c>
      <c r="AH13" s="37">
        <f>AD13+AE13+AG13</f>
        <v>0</v>
      </c>
    </row>
    <row r="14" spans="1:34">
      <c r="A14" s="30"/>
      <c r="B14" s="30"/>
      <c r="C14" s="2"/>
      <c r="D14" s="2"/>
      <c r="E14" s="2"/>
      <c r="F14" s="2"/>
      <c r="G14" s="2"/>
      <c r="H14" s="34"/>
      <c r="I14" s="34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41">
        <f t="shared" ref="AD14:AD24" si="0">(B14+D14+F14+H14+J14+L14+N14+P14+R14+AB14+T14+V14+X14+Z14)/14*0.4*100</f>
        <v>0</v>
      </c>
      <c r="AE14" s="37">
        <f t="shared" ref="AE14:AE24" si="1">(C14+E14+G14+I14+K14+M14+O14+Q14+S14+AC14+U14+W14+Y14+AA14)/42*0.25*100</f>
        <v>0</v>
      </c>
      <c r="AF14" s="37"/>
      <c r="AG14" s="37">
        <f t="shared" ref="AG14:AG24" si="2">AF14/44*0.35*100</f>
        <v>0</v>
      </c>
      <c r="AH14" s="37">
        <f t="shared" ref="AH14:AH24" si="3">AD14+AE14+AG14</f>
        <v>0</v>
      </c>
    </row>
    <row r="15" spans="1:34">
      <c r="A15" s="35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34"/>
      <c r="S15" s="34"/>
      <c r="T15" s="43"/>
      <c r="U15" s="43"/>
      <c r="V15" s="43"/>
      <c r="W15" s="43"/>
      <c r="X15" s="43"/>
      <c r="Y15" s="43"/>
      <c r="Z15" s="43"/>
      <c r="AA15" s="43"/>
      <c r="AB15" s="34"/>
      <c r="AC15" s="34"/>
      <c r="AD15" s="41">
        <f t="shared" si="0"/>
        <v>0</v>
      </c>
      <c r="AE15" s="37">
        <f t="shared" si="1"/>
        <v>0</v>
      </c>
      <c r="AF15" s="37"/>
      <c r="AG15" s="37">
        <f t="shared" si="2"/>
        <v>0</v>
      </c>
      <c r="AH15" s="37">
        <f t="shared" si="3"/>
        <v>0</v>
      </c>
    </row>
    <row r="16" spans="1:34">
      <c r="A16" s="35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4"/>
      <c r="R16" s="34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41">
        <f t="shared" si="0"/>
        <v>0</v>
      </c>
      <c r="AE16" s="37">
        <f t="shared" si="1"/>
        <v>0</v>
      </c>
      <c r="AF16" s="37"/>
      <c r="AG16" s="37">
        <f t="shared" si="2"/>
        <v>0</v>
      </c>
      <c r="AH16" s="37">
        <f t="shared" si="3"/>
        <v>0</v>
      </c>
    </row>
    <row r="17" spans="1:34">
      <c r="A17" s="35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41">
        <f t="shared" si="0"/>
        <v>0</v>
      </c>
      <c r="AE17" s="37">
        <f t="shared" si="1"/>
        <v>0</v>
      </c>
      <c r="AF17" s="37"/>
      <c r="AG17" s="37">
        <f t="shared" si="2"/>
        <v>0</v>
      </c>
      <c r="AH17" s="37">
        <f t="shared" si="3"/>
        <v>0</v>
      </c>
    </row>
    <row r="18" spans="1:34">
      <c r="A18" s="35"/>
      <c r="B18" s="30"/>
      <c r="C18" s="34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41">
        <f t="shared" si="0"/>
        <v>0</v>
      </c>
      <c r="AE18" s="37">
        <f t="shared" si="1"/>
        <v>0</v>
      </c>
      <c r="AF18" s="37"/>
      <c r="AG18" s="37">
        <f t="shared" si="2"/>
        <v>0</v>
      </c>
      <c r="AH18" s="37">
        <f t="shared" si="3"/>
        <v>0</v>
      </c>
    </row>
    <row r="19" spans="1:34">
      <c r="A19" s="35"/>
      <c r="B19" s="30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41">
        <f t="shared" si="0"/>
        <v>0</v>
      </c>
      <c r="AE19" s="37">
        <f t="shared" si="1"/>
        <v>0</v>
      </c>
      <c r="AF19" s="37"/>
      <c r="AG19" s="37">
        <f t="shared" si="2"/>
        <v>0</v>
      </c>
      <c r="AH19" s="37">
        <f t="shared" si="3"/>
        <v>0</v>
      </c>
    </row>
    <row r="20" spans="1:34">
      <c r="A20" s="35"/>
      <c r="B20" s="30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41">
        <f t="shared" si="0"/>
        <v>0</v>
      </c>
      <c r="AE20" s="37">
        <f t="shared" si="1"/>
        <v>0</v>
      </c>
      <c r="AF20" s="37"/>
      <c r="AG20" s="37">
        <f t="shared" si="2"/>
        <v>0</v>
      </c>
      <c r="AH20" s="37">
        <f t="shared" si="3"/>
        <v>0</v>
      </c>
    </row>
    <row r="21" spans="1:34">
      <c r="A21" s="30"/>
      <c r="B21" s="30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41">
        <f t="shared" si="0"/>
        <v>0</v>
      </c>
      <c r="AE21" s="37">
        <f t="shared" si="1"/>
        <v>0</v>
      </c>
      <c r="AF21" s="37"/>
      <c r="AG21" s="37">
        <f t="shared" si="2"/>
        <v>0</v>
      </c>
      <c r="AH21" s="37">
        <f t="shared" si="3"/>
        <v>0</v>
      </c>
    </row>
    <row r="22" spans="1:34">
      <c r="A22" s="30"/>
      <c r="B22" s="30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41">
        <f t="shared" si="0"/>
        <v>0</v>
      </c>
      <c r="AE22" s="37">
        <f t="shared" si="1"/>
        <v>0</v>
      </c>
      <c r="AF22" s="37"/>
      <c r="AG22" s="37">
        <f t="shared" si="2"/>
        <v>0</v>
      </c>
      <c r="AH22" s="37">
        <f t="shared" si="3"/>
        <v>0</v>
      </c>
    </row>
    <row r="23" spans="1:34">
      <c r="A23" s="30"/>
      <c r="B23" s="30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41">
        <f t="shared" si="0"/>
        <v>0</v>
      </c>
      <c r="AE23" s="37">
        <f t="shared" si="1"/>
        <v>0</v>
      </c>
      <c r="AF23" s="37"/>
      <c r="AG23" s="37">
        <f t="shared" si="2"/>
        <v>0</v>
      </c>
      <c r="AH23" s="37">
        <f t="shared" si="3"/>
        <v>0</v>
      </c>
    </row>
    <row r="24" spans="1:34">
      <c r="A24" s="6"/>
      <c r="B24" s="2"/>
      <c r="C24" s="2"/>
      <c r="D24" s="2"/>
      <c r="E24" s="2"/>
      <c r="F24" s="34"/>
      <c r="G24" s="34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41">
        <f t="shared" si="0"/>
        <v>0</v>
      </c>
      <c r="AE24" s="37">
        <f t="shared" si="1"/>
        <v>0</v>
      </c>
      <c r="AF24" s="37"/>
      <c r="AG24" s="37">
        <f t="shared" si="2"/>
        <v>0</v>
      </c>
      <c r="AH24" s="37">
        <f t="shared" si="3"/>
        <v>0</v>
      </c>
    </row>
    <row r="25" spans="1:34" ht="13.5" thickBot="1">
      <c r="A25" s="5" t="s">
        <v>22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4"/>
      <c r="AD25" s="5"/>
      <c r="AE25" s="5"/>
      <c r="AF25" s="5"/>
      <c r="AG25" s="5"/>
      <c r="AH25" s="5"/>
    </row>
    <row r="26" spans="1:34">
      <c r="A26" s="9" t="s">
        <v>27</v>
      </c>
      <c r="B26" s="10"/>
      <c r="C26" s="11"/>
      <c r="D26" s="1"/>
      <c r="E26" s="9" t="s">
        <v>37</v>
      </c>
      <c r="F26" s="10"/>
      <c r="G26" s="10"/>
      <c r="H26" s="10"/>
      <c r="I26" s="10"/>
      <c r="J26" s="10"/>
      <c r="K26" s="10"/>
      <c r="L26" s="10"/>
      <c r="M26" s="10"/>
      <c r="N26" s="11"/>
      <c r="O26" s="3"/>
      <c r="P26" s="9" t="s">
        <v>38</v>
      </c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9"/>
    </row>
    <row r="27" spans="1:34">
      <c r="A27" s="12"/>
      <c r="B27" s="3"/>
      <c r="C27" s="13"/>
      <c r="D27" s="1"/>
      <c r="E27" s="12"/>
      <c r="F27" s="3"/>
      <c r="G27" s="3"/>
      <c r="H27" s="3"/>
      <c r="I27" s="3"/>
      <c r="J27" s="3"/>
      <c r="K27" s="3"/>
      <c r="L27" s="3"/>
      <c r="M27" s="3"/>
      <c r="N27" s="13"/>
      <c r="O27" s="3"/>
      <c r="P27" s="20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2"/>
    </row>
    <row r="28" spans="1:34">
      <c r="A28" s="14" t="s">
        <v>28</v>
      </c>
      <c r="B28" s="3"/>
      <c r="C28" s="13"/>
      <c r="D28" s="1"/>
      <c r="E28" s="14" t="s">
        <v>34</v>
      </c>
      <c r="F28" s="3"/>
      <c r="G28" s="3"/>
      <c r="H28" s="3"/>
      <c r="I28" s="3"/>
      <c r="J28" s="3"/>
      <c r="K28" s="3"/>
      <c r="L28" s="3"/>
      <c r="M28" s="3"/>
      <c r="N28" s="13"/>
      <c r="O28" s="3"/>
      <c r="P28" s="23" t="s">
        <v>39</v>
      </c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2"/>
    </row>
    <row r="29" spans="1:34">
      <c r="A29" s="14" t="s">
        <v>32</v>
      </c>
      <c r="B29" s="3"/>
      <c r="C29" s="13"/>
      <c r="D29" s="1"/>
      <c r="E29" s="14" t="s">
        <v>35</v>
      </c>
      <c r="F29" s="3"/>
      <c r="G29" s="3"/>
      <c r="H29" s="3"/>
      <c r="I29" s="3"/>
      <c r="J29" s="3"/>
      <c r="K29" s="3"/>
      <c r="L29" s="3"/>
      <c r="M29" s="3"/>
      <c r="N29" s="13"/>
      <c r="O29" s="3"/>
      <c r="P29" s="24" t="s">
        <v>40</v>
      </c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6"/>
    </row>
    <row r="30" spans="1:34">
      <c r="A30" s="14" t="s">
        <v>29</v>
      </c>
      <c r="B30" s="3"/>
      <c r="C30" s="13"/>
      <c r="D30" s="1"/>
      <c r="E30" s="14" t="s">
        <v>31</v>
      </c>
      <c r="F30" s="3"/>
      <c r="G30" s="3"/>
      <c r="H30" s="3"/>
      <c r="I30" s="3"/>
      <c r="J30" s="3"/>
      <c r="K30" s="3"/>
      <c r="L30" s="3"/>
      <c r="M30" s="3"/>
      <c r="N30" s="13"/>
      <c r="O30" s="3"/>
      <c r="P30" s="24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6"/>
    </row>
    <row r="31" spans="1:34">
      <c r="A31" s="12"/>
      <c r="B31" s="3"/>
      <c r="C31" s="13"/>
      <c r="D31" s="1"/>
      <c r="E31" s="14" t="s">
        <v>33</v>
      </c>
      <c r="F31" s="3"/>
      <c r="G31" s="3"/>
      <c r="H31" s="3"/>
      <c r="I31" s="3"/>
      <c r="J31" s="3"/>
      <c r="K31" s="3"/>
      <c r="L31" s="3"/>
      <c r="M31" s="3"/>
      <c r="N31" s="13"/>
      <c r="O31" s="1"/>
      <c r="P31" s="24" t="s">
        <v>42</v>
      </c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6"/>
    </row>
    <row r="32" spans="1:34">
      <c r="A32" s="14" t="s">
        <v>30</v>
      </c>
      <c r="B32" s="3"/>
      <c r="C32" s="13"/>
      <c r="D32" s="1"/>
      <c r="E32" s="14" t="s">
        <v>36</v>
      </c>
      <c r="F32" s="3"/>
      <c r="G32" s="3"/>
      <c r="H32" s="3"/>
      <c r="I32" s="3"/>
      <c r="J32" s="3"/>
      <c r="K32" s="3"/>
      <c r="L32" s="3"/>
      <c r="M32" s="3"/>
      <c r="N32" s="13"/>
      <c r="O32" s="1"/>
      <c r="P32" s="24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6"/>
    </row>
    <row r="33" spans="1:34" ht="13.5" thickBot="1">
      <c r="A33" s="15"/>
      <c r="B33" s="16"/>
      <c r="C33" s="17"/>
      <c r="D33" s="1"/>
      <c r="E33" s="15"/>
      <c r="F33" s="16"/>
      <c r="G33" s="16"/>
      <c r="H33" s="16"/>
      <c r="I33" s="16"/>
      <c r="J33" s="16"/>
      <c r="K33" s="16"/>
      <c r="L33" s="16"/>
      <c r="M33" s="16"/>
      <c r="N33" s="17"/>
      <c r="O33" s="1"/>
      <c r="P33" s="15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28"/>
      <c r="AE33" s="28"/>
      <c r="AF33" s="28"/>
      <c r="AG33" s="28"/>
      <c r="AH33" s="29"/>
    </row>
    <row r="34" spans="1:34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</row>
    <row r="35" spans="1:34">
      <c r="A35" s="38" t="s">
        <v>41</v>
      </c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</row>
    <row r="36" spans="1:34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</row>
  </sheetData>
  <mergeCells count="34">
    <mergeCell ref="A11:A12"/>
    <mergeCell ref="P7:S7"/>
    <mergeCell ref="T7:X7"/>
    <mergeCell ref="J9:L9"/>
    <mergeCell ref="M9:O9"/>
    <mergeCell ref="P9:S9"/>
    <mergeCell ref="T9:X9"/>
    <mergeCell ref="V11:W11"/>
    <mergeCell ref="N11:O11"/>
    <mergeCell ref="J11:K11"/>
    <mergeCell ref="L11:M11"/>
    <mergeCell ref="P11:Q11"/>
    <mergeCell ref="R11:S11"/>
    <mergeCell ref="B5:D5"/>
    <mergeCell ref="A1:AH1"/>
    <mergeCell ref="A2:AH2"/>
    <mergeCell ref="B4:P4"/>
    <mergeCell ref="R4:T4"/>
    <mergeCell ref="U4:AC4"/>
    <mergeCell ref="AH6:AH12"/>
    <mergeCell ref="B7:I7"/>
    <mergeCell ref="B9:I9"/>
    <mergeCell ref="B11:C11"/>
    <mergeCell ref="AD6:AD12"/>
    <mergeCell ref="AE6:AE12"/>
    <mergeCell ref="AF6:AF12"/>
    <mergeCell ref="AG6:AG12"/>
    <mergeCell ref="X11:Y11"/>
    <mergeCell ref="Z11:AA11"/>
    <mergeCell ref="AB11:AC11"/>
    <mergeCell ref="D11:E11"/>
    <mergeCell ref="F11:G11"/>
    <mergeCell ref="H11:I11"/>
    <mergeCell ref="T11:U11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36"/>
  <sheetViews>
    <sheetView workbookViewId="0">
      <selection sqref="A1:Z12"/>
    </sheetView>
  </sheetViews>
  <sheetFormatPr baseColWidth="10" defaultRowHeight="12.75"/>
  <cols>
    <col min="1" max="1" width="26" customWidth="1"/>
    <col min="2" max="26" width="3.7109375" customWidth="1"/>
  </cols>
  <sheetData>
    <row r="1" spans="1:26">
      <c r="A1" s="52" t="s">
        <v>47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</row>
    <row r="2" spans="1:26">
      <c r="A2" s="52" t="s">
        <v>56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</row>
    <row r="3" spans="1:26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>
      <c r="A4" s="54" t="s">
        <v>0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1"/>
      <c r="R4" s="55" t="s">
        <v>26</v>
      </c>
      <c r="S4" s="56"/>
      <c r="T4" s="57"/>
      <c r="U4" s="51"/>
      <c r="V4" s="51"/>
      <c r="W4" s="51"/>
      <c r="X4" s="51"/>
    </row>
    <row r="5" spans="1:26">
      <c r="A5" s="54" t="s">
        <v>49</v>
      </c>
      <c r="B5" s="58"/>
      <c r="C5" s="58"/>
      <c r="D5" s="58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69" t="s">
        <v>43</v>
      </c>
      <c r="W6" s="69" t="s">
        <v>19</v>
      </c>
      <c r="X6" s="70" t="s">
        <v>58</v>
      </c>
      <c r="Y6" s="69" t="s">
        <v>20</v>
      </c>
      <c r="Z6" s="69" t="s">
        <v>21</v>
      </c>
    </row>
    <row r="7" spans="1:26">
      <c r="A7" s="54" t="s">
        <v>1</v>
      </c>
      <c r="B7" s="51"/>
      <c r="C7" s="51"/>
      <c r="D7" s="51"/>
      <c r="E7" s="51"/>
      <c r="F7" s="51"/>
      <c r="G7" s="51"/>
      <c r="H7" s="51"/>
      <c r="I7" s="60" t="s">
        <v>23</v>
      </c>
      <c r="J7" s="60"/>
      <c r="K7" s="60"/>
      <c r="L7" s="51"/>
      <c r="M7" s="51"/>
      <c r="N7" s="51"/>
      <c r="O7" s="51"/>
      <c r="P7" s="60" t="s">
        <v>24</v>
      </c>
      <c r="Q7" s="60"/>
      <c r="R7" s="60"/>
      <c r="S7" s="61"/>
      <c r="T7" s="61"/>
      <c r="U7" s="61"/>
      <c r="V7" s="69"/>
      <c r="W7" s="69"/>
      <c r="X7" s="71"/>
      <c r="Y7" s="69"/>
      <c r="Z7" s="69"/>
    </row>
    <row r="8" spans="1:26">
      <c r="A8" s="1"/>
      <c r="B8" s="1"/>
      <c r="C8" s="1"/>
      <c r="D8" s="1"/>
      <c r="E8" s="1"/>
      <c r="F8" s="1"/>
      <c r="G8" s="1"/>
      <c r="H8" s="1"/>
      <c r="I8" s="1"/>
      <c r="J8" s="3"/>
      <c r="K8" s="3"/>
      <c r="L8" s="1"/>
      <c r="M8" s="1"/>
      <c r="N8" s="1"/>
      <c r="O8" s="1"/>
      <c r="P8" s="1"/>
      <c r="Q8" s="1"/>
      <c r="R8" s="1"/>
      <c r="S8" s="1"/>
      <c r="T8" s="1"/>
      <c r="U8" s="1"/>
      <c r="V8" s="69"/>
      <c r="W8" s="69"/>
      <c r="X8" s="71"/>
      <c r="Y8" s="69"/>
      <c r="Z8" s="69"/>
    </row>
    <row r="9" spans="1:26">
      <c r="A9" s="54" t="s">
        <v>2</v>
      </c>
      <c r="B9" s="51" t="s">
        <v>57</v>
      </c>
      <c r="C9" s="51"/>
      <c r="D9" s="51"/>
      <c r="E9" s="51"/>
      <c r="F9" s="51"/>
      <c r="G9" s="51"/>
      <c r="H9" s="51"/>
      <c r="I9" s="51"/>
      <c r="J9" s="51"/>
      <c r="K9" s="73" t="s">
        <v>25</v>
      </c>
      <c r="L9" s="65"/>
      <c r="M9" s="51" t="s">
        <v>53</v>
      </c>
      <c r="N9" s="51"/>
      <c r="O9" s="51"/>
      <c r="P9" s="62" t="s">
        <v>55</v>
      </c>
      <c r="Q9" s="62"/>
      <c r="R9" s="62"/>
      <c r="S9" s="51"/>
      <c r="T9" s="51"/>
      <c r="U9" s="51"/>
      <c r="V9" s="69"/>
      <c r="W9" s="69"/>
      <c r="X9" s="71"/>
      <c r="Y9" s="69"/>
      <c r="Z9" s="69"/>
    </row>
    <row r="10" spans="1:26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69"/>
      <c r="W10" s="69"/>
      <c r="X10" s="71"/>
      <c r="Y10" s="69"/>
      <c r="Z10" s="69"/>
    </row>
    <row r="11" spans="1:26">
      <c r="A11" s="63" t="s">
        <v>3</v>
      </c>
      <c r="B11" s="65" t="s">
        <v>6</v>
      </c>
      <c r="C11" s="62"/>
      <c r="D11" s="62" t="s">
        <v>7</v>
      </c>
      <c r="E11" s="62"/>
      <c r="F11" s="62" t="s">
        <v>8</v>
      </c>
      <c r="G11" s="62"/>
      <c r="H11" s="62" t="s">
        <v>9</v>
      </c>
      <c r="I11" s="62"/>
      <c r="J11" s="62" t="s">
        <v>10</v>
      </c>
      <c r="K11" s="62"/>
      <c r="L11" s="62" t="s">
        <v>11</v>
      </c>
      <c r="M11" s="62"/>
      <c r="N11" s="62" t="s">
        <v>12</v>
      </c>
      <c r="O11" s="62"/>
      <c r="P11" s="62" t="s">
        <v>13</v>
      </c>
      <c r="Q11" s="62"/>
      <c r="R11" s="62" t="s">
        <v>14</v>
      </c>
      <c r="S11" s="62"/>
      <c r="T11" s="62" t="s">
        <v>15</v>
      </c>
      <c r="U11" s="62"/>
      <c r="V11" s="69"/>
      <c r="W11" s="69"/>
      <c r="X11" s="71"/>
      <c r="Y11" s="69"/>
      <c r="Z11" s="69"/>
    </row>
    <row r="12" spans="1:26">
      <c r="A12" s="64"/>
      <c r="B12" s="66" t="s">
        <v>4</v>
      </c>
      <c r="C12" s="67" t="s">
        <v>5</v>
      </c>
      <c r="D12" s="68" t="s">
        <v>4</v>
      </c>
      <c r="E12" s="67" t="s">
        <v>5</v>
      </c>
      <c r="F12" s="68" t="s">
        <v>4</v>
      </c>
      <c r="G12" s="67" t="s">
        <v>5</v>
      </c>
      <c r="H12" s="68" t="s">
        <v>4</v>
      </c>
      <c r="I12" s="67" t="s">
        <v>5</v>
      </c>
      <c r="J12" s="68" t="s">
        <v>4</v>
      </c>
      <c r="K12" s="67" t="s">
        <v>5</v>
      </c>
      <c r="L12" s="68" t="s">
        <v>4</v>
      </c>
      <c r="M12" s="67" t="s">
        <v>5</v>
      </c>
      <c r="N12" s="68" t="s">
        <v>4</v>
      </c>
      <c r="O12" s="67" t="s">
        <v>5</v>
      </c>
      <c r="P12" s="68" t="s">
        <v>4</v>
      </c>
      <c r="Q12" s="67" t="s">
        <v>5</v>
      </c>
      <c r="R12" s="68" t="s">
        <v>4</v>
      </c>
      <c r="S12" s="67" t="s">
        <v>5</v>
      </c>
      <c r="T12" s="68" t="s">
        <v>4</v>
      </c>
      <c r="U12" s="67" t="s">
        <v>5</v>
      </c>
      <c r="V12" s="69"/>
      <c r="W12" s="69"/>
      <c r="X12" s="72"/>
      <c r="Y12" s="69"/>
      <c r="Z12" s="69"/>
    </row>
    <row r="13" spans="1:26">
      <c r="A13" s="30"/>
      <c r="B13" s="2"/>
      <c r="C13" s="2"/>
      <c r="D13" s="2"/>
      <c r="E13" s="2"/>
      <c r="F13" s="2"/>
      <c r="G13" s="2"/>
      <c r="H13" s="45"/>
      <c r="I13" s="45"/>
      <c r="J13" s="45"/>
      <c r="K13" s="45"/>
      <c r="L13" s="46"/>
      <c r="M13" s="46"/>
      <c r="N13" s="45"/>
      <c r="O13" s="45"/>
      <c r="P13" s="45"/>
      <c r="Q13" s="45"/>
      <c r="R13" s="48"/>
      <c r="S13" s="48"/>
      <c r="T13" s="49"/>
      <c r="U13" s="49"/>
      <c r="V13" s="41">
        <f>(B13+D13+F13+H13+J13+L13+N13+P13+R13)/8*0.4*100</f>
        <v>0</v>
      </c>
      <c r="W13" s="37">
        <f>(C13+E13+G13+I13+K13+M13+O13+Q13+S13+U13)/23*0.25*100</f>
        <v>0</v>
      </c>
      <c r="X13" s="37"/>
      <c r="Y13" s="37">
        <f>X13/88*0.35*100</f>
        <v>0</v>
      </c>
      <c r="Z13" s="37">
        <f>V13+W13+Y13</f>
        <v>0</v>
      </c>
    </row>
    <row r="14" spans="1:26">
      <c r="A14" s="30"/>
      <c r="B14" s="30"/>
      <c r="C14" s="2"/>
      <c r="D14" s="2"/>
      <c r="E14" s="2"/>
      <c r="F14" s="2"/>
      <c r="G14" s="2"/>
      <c r="H14" s="39"/>
      <c r="I14" s="39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41">
        <f t="shared" ref="V14:V24" si="0">(B14+D14+F14+H14+J14+L14+N14+P14+R14)/8*0.4*100</f>
        <v>0</v>
      </c>
      <c r="W14" s="37">
        <f t="shared" ref="W14:W24" si="1">(C14+E14+G14+I14+K14+M14+O14+Q14+S14+U14)/23*0.25*100</f>
        <v>0</v>
      </c>
      <c r="X14" s="37"/>
      <c r="Y14" s="37">
        <f t="shared" ref="Y14:Y24" si="2">X14/88*0.35*100</f>
        <v>0</v>
      </c>
      <c r="Z14" s="37">
        <f t="shared" ref="Z14:Z24" si="3">V14+W14+Y14</f>
        <v>0</v>
      </c>
    </row>
    <row r="15" spans="1:26">
      <c r="A15" s="35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39"/>
      <c r="S15" s="39"/>
      <c r="T15" s="39"/>
      <c r="U15" s="39"/>
      <c r="V15" s="41">
        <f t="shared" si="0"/>
        <v>0</v>
      </c>
      <c r="W15" s="37">
        <f t="shared" si="1"/>
        <v>0</v>
      </c>
      <c r="X15" s="37"/>
      <c r="Y15" s="37">
        <f t="shared" si="2"/>
        <v>0</v>
      </c>
      <c r="Z15" s="37">
        <f t="shared" si="3"/>
        <v>0</v>
      </c>
    </row>
    <row r="16" spans="1:26">
      <c r="A16" s="35"/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39"/>
      <c r="R16" s="39"/>
      <c r="S16" s="2"/>
      <c r="T16" s="2"/>
      <c r="U16" s="2"/>
      <c r="V16" s="41">
        <f t="shared" si="0"/>
        <v>0</v>
      </c>
      <c r="W16" s="37">
        <f t="shared" si="1"/>
        <v>0</v>
      </c>
      <c r="X16" s="37"/>
      <c r="Y16" s="37">
        <f t="shared" si="2"/>
        <v>0</v>
      </c>
      <c r="Z16" s="37">
        <f t="shared" si="3"/>
        <v>0</v>
      </c>
    </row>
    <row r="17" spans="1:26">
      <c r="A17" s="35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41">
        <f t="shared" si="0"/>
        <v>0</v>
      </c>
      <c r="W17" s="37">
        <f t="shared" si="1"/>
        <v>0</v>
      </c>
      <c r="X17" s="37"/>
      <c r="Y17" s="37">
        <f t="shared" si="2"/>
        <v>0</v>
      </c>
      <c r="Z17" s="37">
        <f t="shared" si="3"/>
        <v>0</v>
      </c>
    </row>
    <row r="18" spans="1:26">
      <c r="A18" s="35"/>
      <c r="B18" s="30"/>
      <c r="C18" s="39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41">
        <f t="shared" si="0"/>
        <v>0</v>
      </c>
      <c r="W18" s="37">
        <f t="shared" si="1"/>
        <v>0</v>
      </c>
      <c r="X18" s="37"/>
      <c r="Y18" s="37">
        <f t="shared" si="2"/>
        <v>0</v>
      </c>
      <c r="Z18" s="37">
        <f t="shared" si="3"/>
        <v>0</v>
      </c>
    </row>
    <row r="19" spans="1:26">
      <c r="A19" s="35"/>
      <c r="B19" s="30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41">
        <f t="shared" si="0"/>
        <v>0</v>
      </c>
      <c r="W19" s="37">
        <f t="shared" si="1"/>
        <v>0</v>
      </c>
      <c r="X19" s="37"/>
      <c r="Y19" s="37">
        <f t="shared" si="2"/>
        <v>0</v>
      </c>
      <c r="Z19" s="37">
        <f t="shared" si="3"/>
        <v>0</v>
      </c>
    </row>
    <row r="20" spans="1:26">
      <c r="A20" s="35"/>
      <c r="B20" s="30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41">
        <f t="shared" si="0"/>
        <v>0</v>
      </c>
      <c r="W20" s="37">
        <f t="shared" si="1"/>
        <v>0</v>
      </c>
      <c r="X20" s="37"/>
      <c r="Y20" s="37">
        <f t="shared" si="2"/>
        <v>0</v>
      </c>
      <c r="Z20" s="37">
        <f t="shared" si="3"/>
        <v>0</v>
      </c>
    </row>
    <row r="21" spans="1:26">
      <c r="A21" s="30"/>
      <c r="B21" s="30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41">
        <f t="shared" si="0"/>
        <v>0</v>
      </c>
      <c r="W21" s="37">
        <f t="shared" si="1"/>
        <v>0</v>
      </c>
      <c r="X21" s="37"/>
      <c r="Y21" s="37">
        <f t="shared" si="2"/>
        <v>0</v>
      </c>
      <c r="Z21" s="37">
        <f t="shared" si="3"/>
        <v>0</v>
      </c>
    </row>
    <row r="22" spans="1:26">
      <c r="A22" s="30"/>
      <c r="B22" s="30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41">
        <f t="shared" si="0"/>
        <v>0</v>
      </c>
      <c r="W22" s="37">
        <f t="shared" si="1"/>
        <v>0</v>
      </c>
      <c r="X22" s="37"/>
      <c r="Y22" s="37">
        <f t="shared" si="2"/>
        <v>0</v>
      </c>
      <c r="Z22" s="37">
        <f t="shared" si="3"/>
        <v>0</v>
      </c>
    </row>
    <row r="23" spans="1:26">
      <c r="A23" s="30"/>
      <c r="B23" s="30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41">
        <f t="shared" si="0"/>
        <v>0</v>
      </c>
      <c r="W23" s="37">
        <f t="shared" si="1"/>
        <v>0</v>
      </c>
      <c r="X23" s="37"/>
      <c r="Y23" s="37">
        <f t="shared" si="2"/>
        <v>0</v>
      </c>
      <c r="Z23" s="37">
        <f t="shared" si="3"/>
        <v>0</v>
      </c>
    </row>
    <row r="24" spans="1:26">
      <c r="A24" s="6"/>
      <c r="B24" s="2"/>
      <c r="C24" s="2"/>
      <c r="D24" s="2"/>
      <c r="E24" s="2"/>
      <c r="F24" s="39"/>
      <c r="G24" s="39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41">
        <f t="shared" si="0"/>
        <v>0</v>
      </c>
      <c r="W24" s="37">
        <f t="shared" si="1"/>
        <v>0</v>
      </c>
      <c r="X24" s="37"/>
      <c r="Y24" s="37">
        <f t="shared" si="2"/>
        <v>0</v>
      </c>
      <c r="Z24" s="37">
        <f t="shared" si="3"/>
        <v>0</v>
      </c>
    </row>
    <row r="25" spans="1:26" ht="13.5" thickBot="1">
      <c r="A25" s="5" t="s">
        <v>22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4"/>
      <c r="V25" s="5"/>
      <c r="W25" s="5"/>
      <c r="X25" s="5"/>
      <c r="Y25" s="5"/>
      <c r="Z25" s="5"/>
    </row>
    <row r="26" spans="1:26">
      <c r="A26" s="9" t="s">
        <v>27</v>
      </c>
      <c r="B26" s="10"/>
      <c r="C26" s="11"/>
      <c r="D26" s="1"/>
      <c r="E26" s="9" t="s">
        <v>37</v>
      </c>
      <c r="F26" s="10"/>
      <c r="G26" s="10"/>
      <c r="H26" s="10"/>
      <c r="I26" s="10"/>
      <c r="J26" s="10"/>
      <c r="K26" s="10"/>
      <c r="L26" s="10"/>
      <c r="M26" s="10"/>
      <c r="N26" s="11"/>
      <c r="O26" s="3"/>
      <c r="P26" s="9" t="s">
        <v>38</v>
      </c>
      <c r="Q26" s="18"/>
      <c r="R26" s="18"/>
      <c r="S26" s="18"/>
      <c r="T26" s="18"/>
      <c r="U26" s="18"/>
      <c r="V26" s="18"/>
      <c r="W26" s="18"/>
      <c r="X26" s="18"/>
      <c r="Y26" s="18"/>
      <c r="Z26" s="19"/>
    </row>
    <row r="27" spans="1:26">
      <c r="A27" s="12"/>
      <c r="B27" s="3"/>
      <c r="C27" s="13"/>
      <c r="D27" s="1"/>
      <c r="E27" s="12"/>
      <c r="F27" s="3"/>
      <c r="G27" s="3"/>
      <c r="H27" s="3"/>
      <c r="I27" s="3"/>
      <c r="J27" s="3"/>
      <c r="K27" s="3"/>
      <c r="L27" s="3"/>
      <c r="M27" s="3"/>
      <c r="N27" s="13"/>
      <c r="O27" s="3"/>
      <c r="P27" s="20"/>
      <c r="Q27" s="21"/>
      <c r="R27" s="21"/>
      <c r="S27" s="21"/>
      <c r="T27" s="21"/>
      <c r="U27" s="21"/>
      <c r="V27" s="21"/>
      <c r="W27" s="21"/>
      <c r="X27" s="21"/>
      <c r="Y27" s="21"/>
      <c r="Z27" s="22"/>
    </row>
    <row r="28" spans="1:26">
      <c r="A28" s="14" t="s">
        <v>28</v>
      </c>
      <c r="B28" s="3"/>
      <c r="C28" s="13"/>
      <c r="D28" s="1"/>
      <c r="E28" s="14" t="s">
        <v>34</v>
      </c>
      <c r="F28" s="3"/>
      <c r="G28" s="3"/>
      <c r="H28" s="3"/>
      <c r="I28" s="3"/>
      <c r="J28" s="3"/>
      <c r="K28" s="3"/>
      <c r="L28" s="3"/>
      <c r="M28" s="3"/>
      <c r="N28" s="13"/>
      <c r="O28" s="3"/>
      <c r="P28" s="23" t="s">
        <v>39</v>
      </c>
      <c r="Q28" s="21"/>
      <c r="R28" s="21"/>
      <c r="S28" s="21"/>
      <c r="T28" s="21"/>
      <c r="U28" s="21"/>
      <c r="V28" s="21"/>
      <c r="W28" s="21"/>
      <c r="X28" s="21"/>
      <c r="Y28" s="21"/>
      <c r="Z28" s="22"/>
    </row>
    <row r="29" spans="1:26">
      <c r="A29" s="14" t="s">
        <v>32</v>
      </c>
      <c r="B29" s="3"/>
      <c r="C29" s="13"/>
      <c r="D29" s="1"/>
      <c r="E29" s="14" t="s">
        <v>35</v>
      </c>
      <c r="F29" s="3"/>
      <c r="G29" s="3"/>
      <c r="H29" s="3"/>
      <c r="I29" s="3"/>
      <c r="J29" s="3"/>
      <c r="K29" s="3"/>
      <c r="L29" s="3"/>
      <c r="M29" s="3"/>
      <c r="N29" s="13"/>
      <c r="O29" s="3"/>
      <c r="P29" s="24" t="s">
        <v>40</v>
      </c>
      <c r="Q29" s="25"/>
      <c r="R29" s="25"/>
      <c r="S29" s="25"/>
      <c r="T29" s="25"/>
      <c r="U29" s="25"/>
      <c r="V29" s="25"/>
      <c r="W29" s="25"/>
      <c r="X29" s="25"/>
      <c r="Y29" s="25"/>
      <c r="Z29" s="26"/>
    </row>
    <row r="30" spans="1:26">
      <c r="A30" s="14" t="s">
        <v>29</v>
      </c>
      <c r="B30" s="3"/>
      <c r="C30" s="13"/>
      <c r="D30" s="1"/>
      <c r="E30" s="14" t="s">
        <v>31</v>
      </c>
      <c r="F30" s="3"/>
      <c r="G30" s="3"/>
      <c r="H30" s="3"/>
      <c r="I30" s="3"/>
      <c r="J30" s="3"/>
      <c r="K30" s="3"/>
      <c r="L30" s="3"/>
      <c r="M30" s="3"/>
      <c r="N30" s="13"/>
      <c r="O30" s="3"/>
      <c r="P30" s="24"/>
      <c r="Q30" s="25"/>
      <c r="R30" s="25"/>
      <c r="S30" s="25"/>
      <c r="T30" s="25"/>
      <c r="U30" s="25"/>
      <c r="V30" s="25"/>
      <c r="W30" s="25"/>
      <c r="X30" s="25"/>
      <c r="Y30" s="25"/>
      <c r="Z30" s="26"/>
    </row>
    <row r="31" spans="1:26">
      <c r="A31" s="12"/>
      <c r="B31" s="3"/>
      <c r="C31" s="13"/>
      <c r="D31" s="1"/>
      <c r="E31" s="14" t="s">
        <v>33</v>
      </c>
      <c r="F31" s="3"/>
      <c r="G31" s="3"/>
      <c r="H31" s="3"/>
      <c r="I31" s="3"/>
      <c r="J31" s="3"/>
      <c r="K31" s="3"/>
      <c r="L31" s="3"/>
      <c r="M31" s="3"/>
      <c r="N31" s="13"/>
      <c r="O31" s="1"/>
      <c r="P31" s="24" t="s">
        <v>42</v>
      </c>
      <c r="Q31" s="25"/>
      <c r="R31" s="25"/>
      <c r="S31" s="25"/>
      <c r="T31" s="25"/>
      <c r="U31" s="25"/>
      <c r="V31" s="25"/>
      <c r="W31" s="25"/>
      <c r="X31" s="25"/>
      <c r="Y31" s="25"/>
      <c r="Z31" s="26"/>
    </row>
    <row r="32" spans="1:26">
      <c r="A32" s="14" t="s">
        <v>30</v>
      </c>
      <c r="B32" s="3"/>
      <c r="C32" s="13"/>
      <c r="D32" s="1"/>
      <c r="E32" s="14" t="s">
        <v>36</v>
      </c>
      <c r="F32" s="3"/>
      <c r="G32" s="3"/>
      <c r="H32" s="3"/>
      <c r="I32" s="3"/>
      <c r="J32" s="3"/>
      <c r="K32" s="3"/>
      <c r="L32" s="3"/>
      <c r="M32" s="3"/>
      <c r="N32" s="13"/>
      <c r="O32" s="1"/>
      <c r="P32" s="24"/>
      <c r="Q32" s="25"/>
      <c r="R32" s="25"/>
      <c r="S32" s="25"/>
      <c r="T32" s="25"/>
      <c r="U32" s="25"/>
      <c r="V32" s="25"/>
      <c r="W32" s="25"/>
      <c r="X32" s="25"/>
      <c r="Y32" s="25"/>
      <c r="Z32" s="26"/>
    </row>
    <row r="33" spans="1:26" ht="13.5" thickBot="1">
      <c r="A33" s="15"/>
      <c r="B33" s="16"/>
      <c r="C33" s="17"/>
      <c r="D33" s="1"/>
      <c r="E33" s="15"/>
      <c r="F33" s="16"/>
      <c r="G33" s="16"/>
      <c r="H33" s="16"/>
      <c r="I33" s="16"/>
      <c r="J33" s="16"/>
      <c r="K33" s="16"/>
      <c r="L33" s="16"/>
      <c r="M33" s="16"/>
      <c r="N33" s="17"/>
      <c r="O33" s="1"/>
      <c r="P33" s="15"/>
      <c r="Q33" s="16"/>
      <c r="R33" s="16"/>
      <c r="S33" s="16"/>
      <c r="T33" s="16"/>
      <c r="U33" s="16"/>
      <c r="V33" s="28"/>
      <c r="W33" s="28"/>
      <c r="X33" s="28"/>
      <c r="Y33" s="28"/>
      <c r="Z33" s="29"/>
    </row>
    <row r="34" spans="1:26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>
      <c r="A35" s="38" t="s">
        <v>41</v>
      </c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</row>
    <row r="36" spans="1:26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</sheetData>
  <mergeCells count="32">
    <mergeCell ref="A11:A12"/>
    <mergeCell ref="A1:Z1"/>
    <mergeCell ref="U4:X4"/>
    <mergeCell ref="B7:H7"/>
    <mergeCell ref="I7:K7"/>
    <mergeCell ref="L7:O7"/>
    <mergeCell ref="P7:R7"/>
    <mergeCell ref="B9:J9"/>
    <mergeCell ref="K9:L9"/>
    <mergeCell ref="P9:R9"/>
    <mergeCell ref="S9:U9"/>
    <mergeCell ref="M9:O9"/>
    <mergeCell ref="P11:Q11"/>
    <mergeCell ref="F11:G11"/>
    <mergeCell ref="H11:I11"/>
    <mergeCell ref="J11:K11"/>
    <mergeCell ref="L11:M11"/>
    <mergeCell ref="N11:O11"/>
    <mergeCell ref="R4:T4"/>
    <mergeCell ref="A2:Z2"/>
    <mergeCell ref="B4:P4"/>
    <mergeCell ref="B5:D5"/>
    <mergeCell ref="V6:V12"/>
    <mergeCell ref="W6:W12"/>
    <mergeCell ref="X6:X12"/>
    <mergeCell ref="Y6:Y12"/>
    <mergeCell ref="Z6:Z12"/>
    <mergeCell ref="R11:S11"/>
    <mergeCell ref="T11:U11"/>
    <mergeCell ref="S7:U7"/>
    <mergeCell ref="B11:C11"/>
    <mergeCell ref="D11:E1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Z37"/>
  <sheetViews>
    <sheetView workbookViewId="0">
      <selection activeCell="G18" sqref="G18"/>
    </sheetView>
  </sheetViews>
  <sheetFormatPr baseColWidth="10" defaultRowHeight="12.75"/>
  <cols>
    <col min="1" max="1" width="29.5703125" customWidth="1"/>
    <col min="2" max="26" width="3.7109375" customWidth="1"/>
  </cols>
  <sheetData>
    <row r="1" spans="1:26">
      <c r="A1" s="52" t="s">
        <v>47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</row>
    <row r="2" spans="1:26">
      <c r="A2" s="52" t="s">
        <v>56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</row>
    <row r="3" spans="1:26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>
      <c r="A4" s="54" t="s">
        <v>0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1"/>
      <c r="R4" s="55" t="s">
        <v>26</v>
      </c>
      <c r="S4" s="56"/>
      <c r="T4" s="57"/>
      <c r="U4" s="51"/>
      <c r="V4" s="51"/>
      <c r="W4" s="51"/>
      <c r="X4" s="51"/>
    </row>
    <row r="5" spans="1:26">
      <c r="A5" s="54" t="s">
        <v>49</v>
      </c>
      <c r="B5" s="58"/>
      <c r="C5" s="58"/>
      <c r="D5" s="58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69" t="s">
        <v>43</v>
      </c>
      <c r="W6" s="69" t="s">
        <v>19</v>
      </c>
      <c r="X6" s="70" t="s">
        <v>59</v>
      </c>
      <c r="Y6" s="69" t="s">
        <v>20</v>
      </c>
      <c r="Z6" s="69" t="s">
        <v>21</v>
      </c>
    </row>
    <row r="7" spans="1:26">
      <c r="A7" s="54" t="s">
        <v>1</v>
      </c>
      <c r="B7" s="51"/>
      <c r="C7" s="51"/>
      <c r="D7" s="51"/>
      <c r="E7" s="51"/>
      <c r="F7" s="51"/>
      <c r="G7" s="51"/>
      <c r="H7" s="51"/>
      <c r="I7" s="60" t="s">
        <v>23</v>
      </c>
      <c r="J7" s="60"/>
      <c r="K7" s="60"/>
      <c r="L7" s="51"/>
      <c r="M7" s="51"/>
      <c r="N7" s="51"/>
      <c r="O7" s="51"/>
      <c r="P7" s="60" t="s">
        <v>24</v>
      </c>
      <c r="Q7" s="60"/>
      <c r="R7" s="60"/>
      <c r="S7" s="61"/>
      <c r="T7" s="61"/>
      <c r="U7" s="61"/>
      <c r="V7" s="69"/>
      <c r="W7" s="69"/>
      <c r="X7" s="71"/>
      <c r="Y7" s="69"/>
      <c r="Z7" s="69"/>
    </row>
    <row r="8" spans="1:26">
      <c r="A8" s="1"/>
      <c r="B8" s="1"/>
      <c r="C8" s="1"/>
      <c r="D8" s="1"/>
      <c r="E8" s="1"/>
      <c r="F8" s="1"/>
      <c r="G8" s="1"/>
      <c r="H8" s="1"/>
      <c r="I8" s="1"/>
      <c r="J8" s="3"/>
      <c r="K8" s="3"/>
      <c r="L8" s="1"/>
      <c r="M8" s="1"/>
      <c r="N8" s="1"/>
      <c r="O8" s="1"/>
      <c r="P8" s="1"/>
      <c r="Q8" s="1"/>
      <c r="R8" s="1"/>
      <c r="S8" s="1"/>
      <c r="T8" s="1"/>
      <c r="U8" s="1"/>
      <c r="V8" s="69"/>
      <c r="W8" s="69"/>
      <c r="X8" s="71"/>
      <c r="Y8" s="69"/>
      <c r="Z8" s="69"/>
    </row>
    <row r="9" spans="1:26">
      <c r="A9" s="54" t="s">
        <v>2</v>
      </c>
      <c r="B9" s="51" t="s">
        <v>57</v>
      </c>
      <c r="C9" s="51"/>
      <c r="D9" s="51"/>
      <c r="E9" s="51"/>
      <c r="F9" s="51"/>
      <c r="G9" s="51"/>
      <c r="H9" s="51"/>
      <c r="I9" s="51"/>
      <c r="J9" s="51"/>
      <c r="K9" s="73" t="s">
        <v>25</v>
      </c>
      <c r="L9" s="65"/>
      <c r="M9" s="51" t="s">
        <v>53</v>
      </c>
      <c r="N9" s="51"/>
      <c r="O9" s="51"/>
      <c r="P9" s="62" t="s">
        <v>55</v>
      </c>
      <c r="Q9" s="62"/>
      <c r="R9" s="62"/>
      <c r="S9" s="51"/>
      <c r="T9" s="51"/>
      <c r="U9" s="51"/>
      <c r="V9" s="69"/>
      <c r="W9" s="69"/>
      <c r="X9" s="71"/>
      <c r="Y9" s="69"/>
      <c r="Z9" s="69"/>
    </row>
    <row r="10" spans="1:26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69"/>
      <c r="W10" s="69"/>
      <c r="X10" s="71"/>
      <c r="Y10" s="69"/>
      <c r="Z10" s="69"/>
    </row>
    <row r="11" spans="1:26">
      <c r="A11" s="63" t="s">
        <v>3</v>
      </c>
      <c r="B11" s="65" t="s">
        <v>6</v>
      </c>
      <c r="C11" s="62"/>
      <c r="D11" s="62" t="s">
        <v>7</v>
      </c>
      <c r="E11" s="62"/>
      <c r="F11" s="62" t="s">
        <v>8</v>
      </c>
      <c r="G11" s="62"/>
      <c r="H11" s="62" t="s">
        <v>9</v>
      </c>
      <c r="I11" s="62"/>
      <c r="J11" s="62" t="s">
        <v>10</v>
      </c>
      <c r="K11" s="62"/>
      <c r="L11" s="62" t="s">
        <v>11</v>
      </c>
      <c r="M11" s="62"/>
      <c r="N11" s="62" t="s">
        <v>12</v>
      </c>
      <c r="O11" s="62"/>
      <c r="P11" s="62" t="s">
        <v>13</v>
      </c>
      <c r="Q11" s="62"/>
      <c r="R11" s="62" t="s">
        <v>14</v>
      </c>
      <c r="S11" s="62"/>
      <c r="T11" s="62" t="s">
        <v>15</v>
      </c>
      <c r="U11" s="62"/>
      <c r="V11" s="69"/>
      <c r="W11" s="69"/>
      <c r="X11" s="71"/>
      <c r="Y11" s="69"/>
      <c r="Z11" s="69"/>
    </row>
    <row r="12" spans="1:26">
      <c r="A12" s="64"/>
      <c r="B12" s="66" t="s">
        <v>4</v>
      </c>
      <c r="C12" s="67" t="s">
        <v>5</v>
      </c>
      <c r="D12" s="68" t="s">
        <v>4</v>
      </c>
      <c r="E12" s="67" t="s">
        <v>5</v>
      </c>
      <c r="F12" s="68" t="s">
        <v>4</v>
      </c>
      <c r="G12" s="67" t="s">
        <v>5</v>
      </c>
      <c r="H12" s="68" t="s">
        <v>4</v>
      </c>
      <c r="I12" s="67" t="s">
        <v>5</v>
      </c>
      <c r="J12" s="68" t="s">
        <v>4</v>
      </c>
      <c r="K12" s="67" t="s">
        <v>5</v>
      </c>
      <c r="L12" s="68" t="s">
        <v>4</v>
      </c>
      <c r="M12" s="67" t="s">
        <v>5</v>
      </c>
      <c r="N12" s="68" t="s">
        <v>4</v>
      </c>
      <c r="O12" s="67" t="s">
        <v>5</v>
      </c>
      <c r="P12" s="68" t="s">
        <v>4</v>
      </c>
      <c r="Q12" s="67" t="s">
        <v>5</v>
      </c>
      <c r="R12" s="68" t="s">
        <v>4</v>
      </c>
      <c r="S12" s="67" t="s">
        <v>5</v>
      </c>
      <c r="T12" s="68" t="s">
        <v>4</v>
      </c>
      <c r="U12" s="67" t="s">
        <v>5</v>
      </c>
      <c r="V12" s="69"/>
      <c r="W12" s="69"/>
      <c r="X12" s="72"/>
      <c r="Y12" s="69"/>
      <c r="Z12" s="69"/>
    </row>
    <row r="13" spans="1:26">
      <c r="A13" s="30"/>
      <c r="B13" s="45"/>
      <c r="C13" s="2"/>
      <c r="D13" s="2"/>
      <c r="E13" s="2"/>
      <c r="F13" s="2"/>
      <c r="G13" s="2"/>
      <c r="H13" s="2"/>
      <c r="I13" s="2"/>
      <c r="J13" s="2"/>
      <c r="K13" s="2"/>
      <c r="L13" s="46"/>
      <c r="M13" s="46"/>
      <c r="N13" s="45"/>
      <c r="O13" s="45"/>
      <c r="P13" s="45"/>
      <c r="Q13" s="45"/>
      <c r="R13" s="46"/>
      <c r="S13" s="46"/>
      <c r="T13" s="45"/>
      <c r="U13" s="45"/>
      <c r="V13" s="41">
        <f>(B13+D13+F13+H13+J13+L13+N13+P13)/8*0.4*100</f>
        <v>0</v>
      </c>
      <c r="W13" s="37">
        <f>(C13+E13+G13+I13+K13+M13+O13+Q13)/23*0.25*100</f>
        <v>0</v>
      </c>
      <c r="X13" s="37"/>
      <c r="Y13" s="37">
        <f>X13/100*0.35*100</f>
        <v>0</v>
      </c>
      <c r="Z13" s="37">
        <f>V13+W13+Y13</f>
        <v>0</v>
      </c>
    </row>
    <row r="14" spans="1:26">
      <c r="A14" s="30"/>
      <c r="B14" s="30"/>
      <c r="C14" s="2"/>
      <c r="D14" s="2"/>
      <c r="E14" s="2"/>
      <c r="F14" s="2"/>
      <c r="G14" s="2"/>
      <c r="H14" s="39"/>
      <c r="I14" s="39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41">
        <f t="shared" ref="V14:V24" si="0">(B14+D14+F14+H14+J14+L14+N14+P14)/8*0.4*100</f>
        <v>0</v>
      </c>
      <c r="W14" s="37">
        <f t="shared" ref="W14:W24" si="1">(C14+E14+G14+I14+K14+M14+O14+Q14)/23*0.25*100</f>
        <v>0</v>
      </c>
      <c r="X14" s="37"/>
      <c r="Y14" s="37">
        <f t="shared" ref="Y14:Y24" si="2">X14/100*0.35*100</f>
        <v>0</v>
      </c>
      <c r="Z14" s="37">
        <f t="shared" ref="Z14:Z24" si="3">V14+W14+Y14</f>
        <v>0</v>
      </c>
    </row>
    <row r="15" spans="1:26">
      <c r="A15" s="35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39"/>
      <c r="S15" s="39"/>
      <c r="T15" s="39"/>
      <c r="U15" s="39"/>
      <c r="V15" s="41">
        <f t="shared" si="0"/>
        <v>0</v>
      </c>
      <c r="W15" s="37">
        <f t="shared" si="1"/>
        <v>0</v>
      </c>
      <c r="X15" s="37"/>
      <c r="Y15" s="37">
        <f t="shared" si="2"/>
        <v>0</v>
      </c>
      <c r="Z15" s="37">
        <f t="shared" si="3"/>
        <v>0</v>
      </c>
    </row>
    <row r="16" spans="1:26">
      <c r="A16" s="35"/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39"/>
      <c r="R16" s="39"/>
      <c r="S16" s="2"/>
      <c r="T16" s="2"/>
      <c r="U16" s="2"/>
      <c r="V16" s="41">
        <f t="shared" si="0"/>
        <v>0</v>
      </c>
      <c r="W16" s="37">
        <f t="shared" si="1"/>
        <v>0</v>
      </c>
      <c r="X16" s="37"/>
      <c r="Y16" s="37">
        <f t="shared" si="2"/>
        <v>0</v>
      </c>
      <c r="Z16" s="37">
        <f t="shared" si="3"/>
        <v>0</v>
      </c>
    </row>
    <row r="17" spans="1:26">
      <c r="A17" s="35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41">
        <f t="shared" si="0"/>
        <v>0</v>
      </c>
      <c r="W17" s="37">
        <f t="shared" si="1"/>
        <v>0</v>
      </c>
      <c r="X17" s="37"/>
      <c r="Y17" s="37">
        <f t="shared" si="2"/>
        <v>0</v>
      </c>
      <c r="Z17" s="37">
        <f t="shared" si="3"/>
        <v>0</v>
      </c>
    </row>
    <row r="18" spans="1:26">
      <c r="A18" s="35"/>
      <c r="B18" s="30"/>
      <c r="C18" s="39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41">
        <f t="shared" si="0"/>
        <v>0</v>
      </c>
      <c r="W18" s="37">
        <f t="shared" si="1"/>
        <v>0</v>
      </c>
      <c r="X18" s="37"/>
      <c r="Y18" s="37">
        <f t="shared" si="2"/>
        <v>0</v>
      </c>
      <c r="Z18" s="37">
        <f t="shared" si="3"/>
        <v>0</v>
      </c>
    </row>
    <row r="19" spans="1:26">
      <c r="A19" s="35"/>
      <c r="B19" s="30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41">
        <f t="shared" si="0"/>
        <v>0</v>
      </c>
      <c r="W19" s="37">
        <f t="shared" si="1"/>
        <v>0</v>
      </c>
      <c r="X19" s="37"/>
      <c r="Y19" s="37">
        <f t="shared" si="2"/>
        <v>0</v>
      </c>
      <c r="Z19" s="37">
        <f t="shared" si="3"/>
        <v>0</v>
      </c>
    </row>
    <row r="20" spans="1:26">
      <c r="A20" s="35"/>
      <c r="B20" s="30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41">
        <f t="shared" si="0"/>
        <v>0</v>
      </c>
      <c r="W20" s="37">
        <f t="shared" si="1"/>
        <v>0</v>
      </c>
      <c r="X20" s="37"/>
      <c r="Y20" s="37">
        <f t="shared" si="2"/>
        <v>0</v>
      </c>
      <c r="Z20" s="37">
        <f t="shared" si="3"/>
        <v>0</v>
      </c>
    </row>
    <row r="21" spans="1:26">
      <c r="A21" s="30"/>
      <c r="B21" s="30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41">
        <f t="shared" si="0"/>
        <v>0</v>
      </c>
      <c r="W21" s="37">
        <f t="shared" si="1"/>
        <v>0</v>
      </c>
      <c r="X21" s="37"/>
      <c r="Y21" s="37">
        <f t="shared" si="2"/>
        <v>0</v>
      </c>
      <c r="Z21" s="37">
        <f t="shared" si="3"/>
        <v>0</v>
      </c>
    </row>
    <row r="22" spans="1:26">
      <c r="A22" s="30"/>
      <c r="B22" s="30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41">
        <f t="shared" si="0"/>
        <v>0</v>
      </c>
      <c r="W22" s="37">
        <f t="shared" si="1"/>
        <v>0</v>
      </c>
      <c r="X22" s="37"/>
      <c r="Y22" s="37">
        <f t="shared" si="2"/>
        <v>0</v>
      </c>
      <c r="Z22" s="37">
        <f t="shared" si="3"/>
        <v>0</v>
      </c>
    </row>
    <row r="23" spans="1:26">
      <c r="A23" s="30"/>
      <c r="B23" s="30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41">
        <f t="shared" si="0"/>
        <v>0</v>
      </c>
      <c r="W23" s="37">
        <f t="shared" si="1"/>
        <v>0</v>
      </c>
      <c r="X23" s="37"/>
      <c r="Y23" s="37">
        <f t="shared" si="2"/>
        <v>0</v>
      </c>
      <c r="Z23" s="37">
        <f t="shared" si="3"/>
        <v>0</v>
      </c>
    </row>
    <row r="24" spans="1:26">
      <c r="A24" s="6"/>
      <c r="B24" s="2"/>
      <c r="C24" s="2"/>
      <c r="D24" s="2"/>
      <c r="E24" s="2"/>
      <c r="F24" s="39"/>
      <c r="G24" s="39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41">
        <f t="shared" si="0"/>
        <v>0</v>
      </c>
      <c r="W24" s="37">
        <f t="shared" si="1"/>
        <v>0</v>
      </c>
      <c r="X24" s="37"/>
      <c r="Y24" s="37">
        <f t="shared" si="2"/>
        <v>0</v>
      </c>
      <c r="Z24" s="37">
        <f t="shared" si="3"/>
        <v>0</v>
      </c>
    </row>
    <row r="25" spans="1:26" ht="13.5" thickBot="1">
      <c r="A25" s="5" t="s">
        <v>22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4"/>
      <c r="V25" s="5"/>
      <c r="W25" s="5"/>
      <c r="X25" s="5"/>
      <c r="Y25" s="5"/>
      <c r="Z25" s="5"/>
    </row>
    <row r="26" spans="1:26">
      <c r="A26" s="9" t="s">
        <v>27</v>
      </c>
      <c r="B26" s="10"/>
      <c r="C26" s="11"/>
      <c r="D26" s="1"/>
      <c r="E26" s="9" t="s">
        <v>37</v>
      </c>
      <c r="F26" s="10"/>
      <c r="G26" s="10"/>
      <c r="H26" s="10"/>
      <c r="I26" s="10"/>
      <c r="J26" s="10"/>
      <c r="K26" s="10"/>
      <c r="L26" s="10"/>
      <c r="M26" s="10"/>
      <c r="N26" s="11"/>
      <c r="O26" s="3"/>
      <c r="P26" s="9" t="s">
        <v>38</v>
      </c>
      <c r="Q26" s="18"/>
      <c r="R26" s="18"/>
      <c r="S26" s="18"/>
      <c r="T26" s="18"/>
      <c r="U26" s="18"/>
      <c r="V26" s="18"/>
      <c r="W26" s="18"/>
      <c r="X26" s="18"/>
      <c r="Y26" s="18"/>
      <c r="Z26" s="19"/>
    </row>
    <row r="27" spans="1:26">
      <c r="A27" s="12"/>
      <c r="B27" s="3"/>
      <c r="C27" s="13"/>
      <c r="D27" s="1"/>
      <c r="E27" s="12"/>
      <c r="F27" s="3"/>
      <c r="G27" s="3"/>
      <c r="H27" s="3"/>
      <c r="I27" s="3"/>
      <c r="J27" s="3"/>
      <c r="K27" s="3"/>
      <c r="L27" s="3"/>
      <c r="M27" s="3"/>
      <c r="N27" s="13"/>
      <c r="O27" s="3"/>
      <c r="P27" s="20"/>
      <c r="Q27" s="21"/>
      <c r="R27" s="21"/>
      <c r="S27" s="21"/>
      <c r="T27" s="21"/>
      <c r="U27" s="21"/>
      <c r="V27" s="21"/>
      <c r="W27" s="21"/>
      <c r="X27" s="21"/>
      <c r="Y27" s="21"/>
      <c r="Z27" s="22"/>
    </row>
    <row r="28" spans="1:26">
      <c r="A28" s="14" t="s">
        <v>28</v>
      </c>
      <c r="B28" s="3"/>
      <c r="C28" s="13"/>
      <c r="D28" s="1"/>
      <c r="E28" s="14" t="s">
        <v>34</v>
      </c>
      <c r="F28" s="3"/>
      <c r="G28" s="3"/>
      <c r="H28" s="3"/>
      <c r="I28" s="3"/>
      <c r="J28" s="3"/>
      <c r="K28" s="3"/>
      <c r="L28" s="3"/>
      <c r="M28" s="3"/>
      <c r="N28" s="13"/>
      <c r="O28" s="3"/>
      <c r="P28" s="23" t="s">
        <v>39</v>
      </c>
      <c r="Q28" s="21"/>
      <c r="R28" s="21"/>
      <c r="S28" s="21"/>
      <c r="T28" s="21"/>
      <c r="U28" s="21"/>
      <c r="V28" s="21"/>
      <c r="W28" s="21"/>
      <c r="X28" s="21"/>
      <c r="Y28" s="21"/>
      <c r="Z28" s="22"/>
    </row>
    <row r="29" spans="1:26">
      <c r="A29" s="14" t="s">
        <v>32</v>
      </c>
      <c r="B29" s="3"/>
      <c r="C29" s="13"/>
      <c r="D29" s="1"/>
      <c r="E29" s="14" t="s">
        <v>35</v>
      </c>
      <c r="F29" s="3"/>
      <c r="G29" s="3"/>
      <c r="H29" s="3"/>
      <c r="I29" s="3"/>
      <c r="J29" s="3"/>
      <c r="K29" s="3"/>
      <c r="L29" s="3"/>
      <c r="M29" s="3"/>
      <c r="N29" s="13"/>
      <c r="O29" s="3"/>
      <c r="P29" s="24" t="s">
        <v>40</v>
      </c>
      <c r="Q29" s="25"/>
      <c r="R29" s="25"/>
      <c r="S29" s="25"/>
      <c r="T29" s="25"/>
      <c r="U29" s="25"/>
      <c r="V29" s="25"/>
      <c r="W29" s="25"/>
      <c r="X29" s="25"/>
      <c r="Y29" s="25"/>
      <c r="Z29" s="26"/>
    </row>
    <row r="30" spans="1:26">
      <c r="A30" s="14" t="s">
        <v>29</v>
      </c>
      <c r="B30" s="3"/>
      <c r="C30" s="13"/>
      <c r="D30" s="1"/>
      <c r="E30" s="14" t="s">
        <v>31</v>
      </c>
      <c r="F30" s="3"/>
      <c r="G30" s="3"/>
      <c r="H30" s="3"/>
      <c r="I30" s="3"/>
      <c r="J30" s="3"/>
      <c r="K30" s="3"/>
      <c r="L30" s="3"/>
      <c r="M30" s="3"/>
      <c r="N30" s="13"/>
      <c r="O30" s="3"/>
      <c r="P30" s="24"/>
      <c r="Q30" s="25"/>
      <c r="R30" s="25"/>
      <c r="S30" s="25"/>
      <c r="T30" s="25"/>
      <c r="U30" s="25"/>
      <c r="V30" s="25"/>
      <c r="W30" s="25"/>
      <c r="X30" s="25"/>
      <c r="Y30" s="25"/>
      <c r="Z30" s="26"/>
    </row>
    <row r="31" spans="1:26">
      <c r="A31" s="12"/>
      <c r="B31" s="3"/>
      <c r="C31" s="13"/>
      <c r="D31" s="1"/>
      <c r="E31" s="14" t="s">
        <v>33</v>
      </c>
      <c r="F31" s="3"/>
      <c r="G31" s="3"/>
      <c r="H31" s="3"/>
      <c r="I31" s="3"/>
      <c r="J31" s="3"/>
      <c r="K31" s="3"/>
      <c r="L31" s="3"/>
      <c r="M31" s="3"/>
      <c r="N31" s="13"/>
      <c r="O31" s="1"/>
      <c r="P31" s="24" t="s">
        <v>42</v>
      </c>
      <c r="Q31" s="25"/>
      <c r="R31" s="25"/>
      <c r="S31" s="25"/>
      <c r="T31" s="25"/>
      <c r="U31" s="25"/>
      <c r="V31" s="25"/>
      <c r="W31" s="25"/>
      <c r="X31" s="25"/>
      <c r="Y31" s="25"/>
      <c r="Z31" s="26"/>
    </row>
    <row r="32" spans="1:26">
      <c r="A32" s="14" t="s">
        <v>30</v>
      </c>
      <c r="B32" s="3"/>
      <c r="C32" s="13"/>
      <c r="D32" s="1"/>
      <c r="E32" s="14" t="s">
        <v>36</v>
      </c>
      <c r="F32" s="3"/>
      <c r="G32" s="3"/>
      <c r="H32" s="3"/>
      <c r="I32" s="3"/>
      <c r="J32" s="3"/>
      <c r="K32" s="3"/>
      <c r="L32" s="3"/>
      <c r="M32" s="3"/>
      <c r="N32" s="13"/>
      <c r="O32" s="1"/>
      <c r="P32" s="24"/>
      <c r="Q32" s="25"/>
      <c r="R32" s="25"/>
      <c r="S32" s="25"/>
      <c r="T32" s="25"/>
      <c r="U32" s="25"/>
      <c r="V32" s="25"/>
      <c r="W32" s="25"/>
      <c r="X32" s="25"/>
      <c r="Y32" s="25"/>
      <c r="Z32" s="26"/>
    </row>
    <row r="33" spans="1:26" ht="13.5" thickBot="1">
      <c r="A33" s="15"/>
      <c r="B33" s="16"/>
      <c r="C33" s="17"/>
      <c r="D33" s="1"/>
      <c r="E33" s="15"/>
      <c r="F33" s="16"/>
      <c r="G33" s="16"/>
      <c r="H33" s="16"/>
      <c r="I33" s="16"/>
      <c r="J33" s="16"/>
      <c r="K33" s="16"/>
      <c r="L33" s="16"/>
      <c r="M33" s="16"/>
      <c r="N33" s="17"/>
      <c r="O33" s="1"/>
      <c r="P33" s="15"/>
      <c r="Q33" s="16"/>
      <c r="R33" s="16"/>
      <c r="S33" s="16"/>
      <c r="T33" s="16"/>
      <c r="U33" s="16"/>
      <c r="V33" s="28"/>
      <c r="W33" s="28"/>
      <c r="X33" s="28"/>
      <c r="Y33" s="28"/>
      <c r="Z33" s="29"/>
    </row>
    <row r="34" spans="1:26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>
      <c r="A35" s="38" t="s">
        <v>41</v>
      </c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</row>
    <row r="36" spans="1:26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>
      <c r="A37" s="50" t="s">
        <v>46</v>
      </c>
      <c r="B37" s="50"/>
      <c r="C37" s="50"/>
      <c r="D37" s="50"/>
      <c r="E37" s="50"/>
    </row>
  </sheetData>
  <mergeCells count="32">
    <mergeCell ref="M9:O9"/>
    <mergeCell ref="P9:R9"/>
    <mergeCell ref="S9:U9"/>
    <mergeCell ref="A11:A12"/>
    <mergeCell ref="P11:Q11"/>
    <mergeCell ref="F11:G11"/>
    <mergeCell ref="H11:I11"/>
    <mergeCell ref="J11:K11"/>
    <mergeCell ref="L11:M11"/>
    <mergeCell ref="N11:O11"/>
    <mergeCell ref="A1:Z1"/>
    <mergeCell ref="R4:T4"/>
    <mergeCell ref="U4:X4"/>
    <mergeCell ref="B7:H7"/>
    <mergeCell ref="I7:K7"/>
    <mergeCell ref="L7:O7"/>
    <mergeCell ref="P7:R7"/>
    <mergeCell ref="B9:J9"/>
    <mergeCell ref="K9:L9"/>
    <mergeCell ref="A2:Z2"/>
    <mergeCell ref="B4:P4"/>
    <mergeCell ref="B5:D5"/>
    <mergeCell ref="V6:V12"/>
    <mergeCell ref="W6:W12"/>
    <mergeCell ref="X6:X12"/>
    <mergeCell ref="Y6:Y12"/>
    <mergeCell ref="Z6:Z12"/>
    <mergeCell ref="R11:S11"/>
    <mergeCell ref="T11:U11"/>
    <mergeCell ref="S7:U7"/>
    <mergeCell ref="B11:C11"/>
    <mergeCell ref="D11:E11"/>
  </mergeCells>
  <pageMargins left="0.7" right="0.7" top="0.75" bottom="0.75" header="0.3" footer="0.3"/>
  <pageSetup paperSize="134" orientation="portrait" horizontalDpi="120" verticalDpi="7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39"/>
  <sheetViews>
    <sheetView workbookViewId="0">
      <selection sqref="A1:AD12"/>
    </sheetView>
  </sheetViews>
  <sheetFormatPr baseColWidth="10" defaultRowHeight="12.75"/>
  <cols>
    <col min="1" max="1" width="33.28515625" customWidth="1"/>
    <col min="2" max="25" width="3.7109375" customWidth="1"/>
    <col min="26" max="30" width="6.42578125" customWidth="1"/>
  </cols>
  <sheetData>
    <row r="1" spans="1:30">
      <c r="A1" s="52" t="s">
        <v>47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</row>
    <row r="2" spans="1:30">
      <c r="A2" s="52" t="s">
        <v>60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</row>
    <row r="3" spans="1:30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>
      <c r="A4" s="54" t="s">
        <v>0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1"/>
      <c r="R4" s="55" t="s">
        <v>26</v>
      </c>
      <c r="S4" s="56"/>
      <c r="T4" s="57"/>
      <c r="U4" s="51"/>
      <c r="V4" s="51"/>
      <c r="W4" s="51"/>
      <c r="X4" s="51"/>
      <c r="Y4" s="51"/>
      <c r="Z4" s="51"/>
      <c r="AA4" s="51"/>
      <c r="AB4" s="51"/>
      <c r="AC4" s="51"/>
      <c r="AD4" s="1"/>
    </row>
    <row r="5" spans="1:30">
      <c r="A5" s="54" t="s">
        <v>49</v>
      </c>
      <c r="B5" s="58"/>
      <c r="C5" s="58"/>
      <c r="D5" s="58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</row>
    <row r="6" spans="1:30" ht="12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69" t="s">
        <v>18</v>
      </c>
      <c r="AA6" s="69" t="s">
        <v>19</v>
      </c>
      <c r="AB6" s="70" t="s">
        <v>59</v>
      </c>
      <c r="AC6" s="69" t="s">
        <v>20</v>
      </c>
      <c r="AD6" s="69" t="s">
        <v>21</v>
      </c>
    </row>
    <row r="7" spans="1:30">
      <c r="A7" s="54" t="s">
        <v>1</v>
      </c>
      <c r="B7" s="51"/>
      <c r="C7" s="51"/>
      <c r="D7" s="51"/>
      <c r="E7" s="51"/>
      <c r="F7" s="51"/>
      <c r="G7" s="51"/>
      <c r="H7" s="51"/>
      <c r="I7" s="51"/>
      <c r="J7" s="3"/>
      <c r="K7" s="1"/>
      <c r="L7" s="1"/>
      <c r="M7" s="1"/>
      <c r="N7" s="1"/>
      <c r="O7" s="1"/>
      <c r="P7" s="60" t="s">
        <v>50</v>
      </c>
      <c r="Q7" s="60"/>
      <c r="R7" s="60"/>
      <c r="S7" s="60"/>
      <c r="T7" s="61"/>
      <c r="U7" s="61"/>
      <c r="V7" s="61"/>
      <c r="W7" s="61"/>
      <c r="X7" s="61"/>
      <c r="Y7" s="1"/>
      <c r="Z7" s="69"/>
      <c r="AA7" s="69"/>
      <c r="AB7" s="71"/>
      <c r="AC7" s="69"/>
      <c r="AD7" s="69"/>
    </row>
    <row r="8" spans="1:30">
      <c r="A8" s="1"/>
      <c r="B8" s="1"/>
      <c r="C8" s="1"/>
      <c r="D8" s="1"/>
      <c r="E8" s="1"/>
      <c r="F8" s="1"/>
      <c r="G8" s="1"/>
      <c r="H8" s="1"/>
      <c r="I8" s="1"/>
      <c r="J8" s="3"/>
      <c r="K8" s="3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69"/>
      <c r="AA8" s="69"/>
      <c r="AB8" s="71"/>
      <c r="AC8" s="69"/>
      <c r="AD8" s="69"/>
    </row>
    <row r="9" spans="1:30">
      <c r="A9" s="54" t="s">
        <v>2</v>
      </c>
      <c r="B9" s="51" t="s">
        <v>61</v>
      </c>
      <c r="C9" s="51"/>
      <c r="D9" s="51"/>
      <c r="E9" s="51"/>
      <c r="F9" s="51"/>
      <c r="G9" s="51"/>
      <c r="H9" s="51"/>
      <c r="I9" s="51"/>
      <c r="J9" s="62" t="s">
        <v>25</v>
      </c>
      <c r="K9" s="62"/>
      <c r="L9" s="62"/>
      <c r="M9" s="51" t="s">
        <v>53</v>
      </c>
      <c r="N9" s="51"/>
      <c r="O9" s="51"/>
      <c r="P9" s="60" t="s">
        <v>51</v>
      </c>
      <c r="Q9" s="60"/>
      <c r="R9" s="60"/>
      <c r="S9" s="60"/>
      <c r="T9" s="51"/>
      <c r="U9" s="51"/>
      <c r="V9" s="51"/>
      <c r="W9" s="51"/>
      <c r="X9" s="51"/>
      <c r="Y9" s="1"/>
      <c r="Z9" s="69"/>
      <c r="AA9" s="69"/>
      <c r="AB9" s="71"/>
      <c r="AC9" s="69"/>
      <c r="AD9" s="69"/>
    </row>
    <row r="10" spans="1:30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69"/>
      <c r="AA10" s="69"/>
      <c r="AB10" s="71"/>
      <c r="AC10" s="69"/>
      <c r="AD10" s="69"/>
    </row>
    <row r="11" spans="1:30">
      <c r="A11" s="63" t="s">
        <v>3</v>
      </c>
      <c r="B11" s="65" t="s">
        <v>6</v>
      </c>
      <c r="C11" s="62"/>
      <c r="D11" s="62" t="s">
        <v>7</v>
      </c>
      <c r="E11" s="62"/>
      <c r="F11" s="62" t="s">
        <v>8</v>
      </c>
      <c r="G11" s="62"/>
      <c r="H11" s="62" t="s">
        <v>9</v>
      </c>
      <c r="I11" s="62"/>
      <c r="J11" s="62" t="s">
        <v>10</v>
      </c>
      <c r="K11" s="62"/>
      <c r="L11" s="62" t="s">
        <v>11</v>
      </c>
      <c r="M11" s="62"/>
      <c r="N11" s="62" t="s">
        <v>12</v>
      </c>
      <c r="O11" s="62"/>
      <c r="P11" s="62" t="s">
        <v>13</v>
      </c>
      <c r="Q11" s="62"/>
      <c r="R11" s="62" t="s">
        <v>14</v>
      </c>
      <c r="S11" s="62"/>
      <c r="T11" s="62" t="s">
        <v>15</v>
      </c>
      <c r="U11" s="62"/>
      <c r="V11" s="62" t="s">
        <v>16</v>
      </c>
      <c r="W11" s="62"/>
      <c r="X11" s="62" t="s">
        <v>17</v>
      </c>
      <c r="Y11" s="73"/>
      <c r="Z11" s="69"/>
      <c r="AA11" s="69"/>
      <c r="AB11" s="71"/>
      <c r="AC11" s="69"/>
      <c r="AD11" s="69"/>
    </row>
    <row r="12" spans="1:30">
      <c r="A12" s="64"/>
      <c r="B12" s="66" t="s">
        <v>4</v>
      </c>
      <c r="C12" s="67" t="s">
        <v>5</v>
      </c>
      <c r="D12" s="68" t="s">
        <v>4</v>
      </c>
      <c r="E12" s="67" t="s">
        <v>5</v>
      </c>
      <c r="F12" s="68" t="s">
        <v>4</v>
      </c>
      <c r="G12" s="67" t="s">
        <v>5</v>
      </c>
      <c r="H12" s="68" t="s">
        <v>4</v>
      </c>
      <c r="I12" s="67" t="s">
        <v>5</v>
      </c>
      <c r="J12" s="68" t="s">
        <v>4</v>
      </c>
      <c r="K12" s="67" t="s">
        <v>5</v>
      </c>
      <c r="L12" s="68" t="s">
        <v>4</v>
      </c>
      <c r="M12" s="67" t="s">
        <v>5</v>
      </c>
      <c r="N12" s="68" t="s">
        <v>4</v>
      </c>
      <c r="O12" s="67" t="s">
        <v>5</v>
      </c>
      <c r="P12" s="68" t="s">
        <v>4</v>
      </c>
      <c r="Q12" s="67" t="s">
        <v>5</v>
      </c>
      <c r="R12" s="68" t="s">
        <v>4</v>
      </c>
      <c r="S12" s="67" t="s">
        <v>5</v>
      </c>
      <c r="T12" s="68" t="s">
        <v>4</v>
      </c>
      <c r="U12" s="67" t="s">
        <v>5</v>
      </c>
      <c r="V12" s="68" t="s">
        <v>4</v>
      </c>
      <c r="W12" s="67" t="s">
        <v>5</v>
      </c>
      <c r="X12" s="68" t="s">
        <v>4</v>
      </c>
      <c r="Y12" s="74" t="s">
        <v>5</v>
      </c>
      <c r="Z12" s="69"/>
      <c r="AA12" s="69"/>
      <c r="AB12" s="72"/>
      <c r="AC12" s="69"/>
      <c r="AD12" s="69"/>
    </row>
    <row r="13" spans="1:30">
      <c r="A13" s="30"/>
      <c r="B13" s="2"/>
      <c r="C13" s="2"/>
      <c r="D13" s="2"/>
      <c r="E13" s="2"/>
      <c r="F13" s="2"/>
      <c r="G13" s="2"/>
      <c r="H13" s="2"/>
      <c r="I13" s="2"/>
      <c r="J13" s="2"/>
      <c r="K13" s="2"/>
      <c r="L13" s="33"/>
      <c r="M13" s="33"/>
      <c r="N13" s="2"/>
      <c r="O13" s="2"/>
      <c r="P13" s="2"/>
      <c r="Q13" s="2"/>
      <c r="R13" s="33"/>
      <c r="S13" s="33"/>
      <c r="T13" s="43"/>
      <c r="U13" s="43"/>
      <c r="V13" s="43"/>
      <c r="W13" s="43"/>
      <c r="X13" s="2"/>
      <c r="Y13" s="2"/>
      <c r="Z13" s="31">
        <f>(B13+D13+F13+H13+J13+L13+N13+P13+R13+X13+T13+V13)/12*0.4*100</f>
        <v>0</v>
      </c>
      <c r="AA13" s="2">
        <f>(C13+E13+G13+I13+K13+M13+O13+Q13+S13+Y13+U13+W13)/33*0.25*100</f>
        <v>0</v>
      </c>
      <c r="AB13" s="2"/>
      <c r="AC13" s="37">
        <f>AB13/100*0.35*100</f>
        <v>0</v>
      </c>
      <c r="AD13" s="7">
        <f t="shared" ref="AD13:AD26" si="0">Z13+AA13+AC13</f>
        <v>0</v>
      </c>
    </row>
    <row r="14" spans="1:30">
      <c r="A14" s="30"/>
      <c r="B14" s="30"/>
      <c r="C14" s="2"/>
      <c r="D14" s="2"/>
      <c r="E14" s="2"/>
      <c r="F14" s="2"/>
      <c r="G14" s="2"/>
      <c r="H14" s="33"/>
      <c r="I14" s="33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31">
        <f t="shared" ref="Z14:Z26" si="1">(B14+D14+F14+H14+J14+L14+N14+P14+R14+X14+T14+V14)/12*0.4*100</f>
        <v>0</v>
      </c>
      <c r="AA14" s="2">
        <f t="shared" ref="AA14:AA26" si="2">(C14+E14+G14+I14+K14+M14+O14+Q14+S14+Y14+U14+W14)/33*0.25*100</f>
        <v>0</v>
      </c>
      <c r="AB14" s="2"/>
      <c r="AC14" s="37">
        <f t="shared" ref="AC14:AC26" si="3">AB14/100*0.35*100</f>
        <v>0</v>
      </c>
      <c r="AD14" s="7">
        <f t="shared" si="0"/>
        <v>0</v>
      </c>
    </row>
    <row r="15" spans="1:30">
      <c r="A15" s="30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33"/>
      <c r="S15" s="33"/>
      <c r="T15" s="43"/>
      <c r="U15" s="43"/>
      <c r="V15" s="43"/>
      <c r="W15" s="43"/>
      <c r="X15" s="33"/>
      <c r="Y15" s="33"/>
      <c r="Z15" s="31">
        <f t="shared" si="1"/>
        <v>0</v>
      </c>
      <c r="AA15" s="2">
        <f t="shared" si="2"/>
        <v>0</v>
      </c>
      <c r="AB15" s="2"/>
      <c r="AC15" s="37">
        <f t="shared" si="3"/>
        <v>0</v>
      </c>
      <c r="AD15" s="7">
        <f t="shared" si="0"/>
        <v>0</v>
      </c>
    </row>
    <row r="16" spans="1:30">
      <c r="A16" s="30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3"/>
      <c r="R16" s="33"/>
      <c r="S16" s="2"/>
      <c r="T16" s="2"/>
      <c r="U16" s="2"/>
      <c r="V16" s="2"/>
      <c r="W16" s="2"/>
      <c r="X16" s="2"/>
      <c r="Y16" s="2"/>
      <c r="Z16" s="31">
        <f t="shared" si="1"/>
        <v>0</v>
      </c>
      <c r="AA16" s="2">
        <f t="shared" si="2"/>
        <v>0</v>
      </c>
      <c r="AB16" s="2"/>
      <c r="AC16" s="37">
        <f t="shared" si="3"/>
        <v>0</v>
      </c>
      <c r="AD16" s="7">
        <f t="shared" si="0"/>
        <v>0</v>
      </c>
    </row>
    <row r="17" spans="1:30">
      <c r="A17" s="30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31">
        <f t="shared" si="1"/>
        <v>0</v>
      </c>
      <c r="AA17" s="2">
        <f t="shared" si="2"/>
        <v>0</v>
      </c>
      <c r="AB17" s="2"/>
      <c r="AC17" s="37">
        <f t="shared" si="3"/>
        <v>0</v>
      </c>
      <c r="AD17" s="7">
        <f t="shared" si="0"/>
        <v>0</v>
      </c>
    </row>
    <row r="18" spans="1:30">
      <c r="A18" s="30"/>
      <c r="B18" s="30"/>
      <c r="C18" s="33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31">
        <f t="shared" si="1"/>
        <v>0</v>
      </c>
      <c r="AA18" s="2">
        <f t="shared" si="2"/>
        <v>0</v>
      </c>
      <c r="AB18" s="2"/>
      <c r="AC18" s="37">
        <f t="shared" si="3"/>
        <v>0</v>
      </c>
      <c r="AD18" s="7">
        <f t="shared" si="0"/>
        <v>0</v>
      </c>
    </row>
    <row r="19" spans="1:30">
      <c r="A19" s="30"/>
      <c r="B19" s="30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31">
        <f t="shared" si="1"/>
        <v>0</v>
      </c>
      <c r="AA19" s="2">
        <f t="shared" si="2"/>
        <v>0</v>
      </c>
      <c r="AB19" s="2"/>
      <c r="AC19" s="37">
        <f t="shared" si="3"/>
        <v>0</v>
      </c>
      <c r="AD19" s="7">
        <f t="shared" si="0"/>
        <v>0</v>
      </c>
    </row>
    <row r="20" spans="1:30">
      <c r="A20" s="30"/>
      <c r="B20" s="30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31">
        <f t="shared" si="1"/>
        <v>0</v>
      </c>
      <c r="AA20" s="2">
        <f t="shared" si="2"/>
        <v>0</v>
      </c>
      <c r="AB20" s="2"/>
      <c r="AC20" s="37">
        <f t="shared" si="3"/>
        <v>0</v>
      </c>
      <c r="AD20" s="7">
        <f t="shared" si="0"/>
        <v>0</v>
      </c>
    </row>
    <row r="21" spans="1:30">
      <c r="A21" s="30"/>
      <c r="B21" s="30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31">
        <f t="shared" si="1"/>
        <v>0</v>
      </c>
      <c r="AA21" s="2">
        <f t="shared" si="2"/>
        <v>0</v>
      </c>
      <c r="AB21" s="2"/>
      <c r="AC21" s="37">
        <f t="shared" si="3"/>
        <v>0</v>
      </c>
      <c r="AD21" s="7">
        <f t="shared" si="0"/>
        <v>0</v>
      </c>
    </row>
    <row r="22" spans="1:30">
      <c r="A22" s="30"/>
      <c r="B22" s="30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31">
        <f t="shared" si="1"/>
        <v>0</v>
      </c>
      <c r="AA22" s="2">
        <f t="shared" si="2"/>
        <v>0</v>
      </c>
      <c r="AB22" s="2"/>
      <c r="AC22" s="37">
        <f t="shared" si="3"/>
        <v>0</v>
      </c>
      <c r="AD22" s="7">
        <f t="shared" si="0"/>
        <v>0</v>
      </c>
    </row>
    <row r="23" spans="1:30">
      <c r="A23" s="30"/>
      <c r="B23" s="30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31">
        <f t="shared" si="1"/>
        <v>0</v>
      </c>
      <c r="AA23" s="2">
        <f t="shared" si="2"/>
        <v>0</v>
      </c>
      <c r="AB23" s="2"/>
      <c r="AC23" s="37">
        <f t="shared" si="3"/>
        <v>0</v>
      </c>
      <c r="AD23" s="7">
        <f t="shared" si="0"/>
        <v>0</v>
      </c>
    </row>
    <row r="24" spans="1:30">
      <c r="A24" s="30"/>
      <c r="B24" s="30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31">
        <f t="shared" si="1"/>
        <v>0</v>
      </c>
      <c r="AA24" s="2">
        <f t="shared" si="2"/>
        <v>0</v>
      </c>
      <c r="AB24" s="2"/>
      <c r="AC24" s="37">
        <f t="shared" si="3"/>
        <v>0</v>
      </c>
      <c r="AD24" s="7">
        <f t="shared" si="0"/>
        <v>0</v>
      </c>
    </row>
    <row r="25" spans="1:30">
      <c r="A25" s="30"/>
      <c r="B25" s="30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31">
        <f t="shared" si="1"/>
        <v>0</v>
      </c>
      <c r="AA25" s="2">
        <f t="shared" si="2"/>
        <v>0</v>
      </c>
      <c r="AB25" s="2"/>
      <c r="AC25" s="37">
        <f t="shared" si="3"/>
        <v>0</v>
      </c>
      <c r="AD25" s="7">
        <f t="shared" si="0"/>
        <v>0</v>
      </c>
    </row>
    <row r="26" spans="1:30">
      <c r="A26" s="6"/>
      <c r="B26" s="2"/>
      <c r="C26" s="2"/>
      <c r="D26" s="2"/>
      <c r="E26" s="2"/>
      <c r="F26" s="33"/>
      <c r="G26" s="33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31">
        <f t="shared" si="1"/>
        <v>0</v>
      </c>
      <c r="AA26" s="2">
        <f t="shared" si="2"/>
        <v>0</v>
      </c>
      <c r="AB26" s="2"/>
      <c r="AC26" s="37">
        <f t="shared" si="3"/>
        <v>0</v>
      </c>
      <c r="AD26" s="7">
        <f t="shared" si="0"/>
        <v>0</v>
      </c>
    </row>
    <row r="27" spans="1:30" ht="13.5" thickBot="1">
      <c r="A27" s="5" t="s">
        <v>22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4"/>
      <c r="Z27" s="5"/>
      <c r="AA27" s="2"/>
      <c r="AB27" s="5"/>
      <c r="AC27" s="5"/>
      <c r="AD27" s="5"/>
    </row>
    <row r="28" spans="1:30">
      <c r="A28" s="9" t="s">
        <v>27</v>
      </c>
      <c r="B28" s="10"/>
      <c r="C28" s="11"/>
      <c r="D28" s="1"/>
      <c r="E28" s="9" t="s">
        <v>37</v>
      </c>
      <c r="F28" s="10"/>
      <c r="G28" s="10"/>
      <c r="H28" s="10"/>
      <c r="I28" s="10"/>
      <c r="J28" s="10"/>
      <c r="K28" s="10"/>
      <c r="L28" s="10"/>
      <c r="M28" s="10"/>
      <c r="N28" s="11"/>
      <c r="O28" s="3"/>
      <c r="P28" s="9" t="s">
        <v>38</v>
      </c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9"/>
    </row>
    <row r="29" spans="1:30">
      <c r="A29" s="12"/>
      <c r="B29" s="3"/>
      <c r="C29" s="13"/>
      <c r="D29" s="1"/>
      <c r="E29" s="12"/>
      <c r="F29" s="3"/>
      <c r="G29" s="3"/>
      <c r="H29" s="3"/>
      <c r="I29" s="3"/>
      <c r="J29" s="3"/>
      <c r="K29" s="3"/>
      <c r="L29" s="3"/>
      <c r="M29" s="3"/>
      <c r="N29" s="13"/>
      <c r="O29" s="3"/>
      <c r="P29" s="20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2"/>
    </row>
    <row r="30" spans="1:30">
      <c r="A30" s="14" t="s">
        <v>28</v>
      </c>
      <c r="B30" s="3"/>
      <c r="C30" s="13"/>
      <c r="D30" s="1"/>
      <c r="E30" s="14" t="s">
        <v>34</v>
      </c>
      <c r="F30" s="3"/>
      <c r="G30" s="3"/>
      <c r="H30" s="3"/>
      <c r="I30" s="3"/>
      <c r="J30" s="3"/>
      <c r="K30" s="3"/>
      <c r="L30" s="3"/>
      <c r="M30" s="3"/>
      <c r="N30" s="13"/>
      <c r="O30" s="3"/>
      <c r="P30" s="23" t="s">
        <v>39</v>
      </c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2"/>
    </row>
    <row r="31" spans="1:30">
      <c r="A31" s="14" t="s">
        <v>32</v>
      </c>
      <c r="B31" s="3"/>
      <c r="C31" s="13"/>
      <c r="D31" s="1"/>
      <c r="E31" s="14" t="s">
        <v>35</v>
      </c>
      <c r="F31" s="3"/>
      <c r="G31" s="3"/>
      <c r="H31" s="3"/>
      <c r="I31" s="3"/>
      <c r="J31" s="3"/>
      <c r="K31" s="3"/>
      <c r="L31" s="3"/>
      <c r="M31" s="3"/>
      <c r="N31" s="13"/>
      <c r="O31" s="3"/>
      <c r="P31" s="24" t="s">
        <v>40</v>
      </c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6"/>
    </row>
    <row r="32" spans="1:30">
      <c r="A32" s="14" t="s">
        <v>29</v>
      </c>
      <c r="B32" s="3"/>
      <c r="C32" s="13"/>
      <c r="D32" s="1"/>
      <c r="E32" s="14" t="s">
        <v>31</v>
      </c>
      <c r="F32" s="3"/>
      <c r="G32" s="3"/>
      <c r="H32" s="3"/>
      <c r="I32" s="3"/>
      <c r="J32" s="3"/>
      <c r="K32" s="3"/>
      <c r="L32" s="3"/>
      <c r="M32" s="3"/>
      <c r="N32" s="13"/>
      <c r="O32" s="3"/>
      <c r="P32" s="24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6"/>
    </row>
    <row r="33" spans="1:30">
      <c r="A33" s="12"/>
      <c r="B33" s="3"/>
      <c r="C33" s="13"/>
      <c r="D33" s="1"/>
      <c r="E33" s="14" t="s">
        <v>33</v>
      </c>
      <c r="F33" s="3"/>
      <c r="G33" s="3"/>
      <c r="H33" s="3"/>
      <c r="I33" s="3"/>
      <c r="J33" s="3"/>
      <c r="K33" s="3"/>
      <c r="L33" s="3"/>
      <c r="M33" s="3"/>
      <c r="N33" s="13"/>
      <c r="O33" s="1"/>
      <c r="P33" s="24" t="s">
        <v>42</v>
      </c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6"/>
    </row>
    <row r="34" spans="1:30">
      <c r="A34" s="14" t="s">
        <v>30</v>
      </c>
      <c r="B34" s="3"/>
      <c r="C34" s="13"/>
      <c r="D34" s="1"/>
      <c r="E34" s="14" t="s">
        <v>36</v>
      </c>
      <c r="F34" s="3"/>
      <c r="G34" s="3"/>
      <c r="H34" s="3"/>
      <c r="I34" s="3"/>
      <c r="J34" s="3"/>
      <c r="K34" s="3"/>
      <c r="L34" s="3"/>
      <c r="M34" s="3"/>
      <c r="N34" s="13"/>
      <c r="O34" s="1"/>
      <c r="P34" s="24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6"/>
    </row>
    <row r="35" spans="1:30" ht="13.5" thickBot="1">
      <c r="A35" s="15"/>
      <c r="B35" s="16"/>
      <c r="C35" s="17"/>
      <c r="D35" s="1"/>
      <c r="E35" s="15"/>
      <c r="F35" s="16"/>
      <c r="G35" s="16"/>
      <c r="H35" s="16"/>
      <c r="I35" s="16"/>
      <c r="J35" s="16"/>
      <c r="K35" s="16"/>
      <c r="L35" s="16"/>
      <c r="M35" s="16"/>
      <c r="N35" s="17"/>
      <c r="O35" s="1"/>
      <c r="P35" s="27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9"/>
    </row>
    <row r="36" spans="1:30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</row>
    <row r="37" spans="1:30">
      <c r="A37" s="8" t="s">
        <v>41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</row>
    <row r="38" spans="1:30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</row>
    <row r="39" spans="1:30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</row>
  </sheetData>
  <mergeCells count="32">
    <mergeCell ref="A11:A12"/>
    <mergeCell ref="T11:U11"/>
    <mergeCell ref="R4:T4"/>
    <mergeCell ref="U4:AC4"/>
    <mergeCell ref="P7:S7"/>
    <mergeCell ref="T7:X7"/>
    <mergeCell ref="J9:L9"/>
    <mergeCell ref="M9:O9"/>
    <mergeCell ref="P9:S9"/>
    <mergeCell ref="T9:X9"/>
    <mergeCell ref="Z6:Z12"/>
    <mergeCell ref="B5:D5"/>
    <mergeCell ref="A1:AD1"/>
    <mergeCell ref="A2:AD2"/>
    <mergeCell ref="B4:P4"/>
    <mergeCell ref="V11:W11"/>
    <mergeCell ref="X11:Y11"/>
    <mergeCell ref="AA6:AA12"/>
    <mergeCell ref="AB6:AB12"/>
    <mergeCell ref="AC6:AC12"/>
    <mergeCell ref="AD6:AD12"/>
    <mergeCell ref="D11:E11"/>
    <mergeCell ref="F11:G11"/>
    <mergeCell ref="R11:S11"/>
    <mergeCell ref="B7:I7"/>
    <mergeCell ref="B9:I9"/>
    <mergeCell ref="H11:I11"/>
    <mergeCell ref="J11:K11"/>
    <mergeCell ref="L11:M11"/>
    <mergeCell ref="N11:O11"/>
    <mergeCell ref="P11:Q11"/>
    <mergeCell ref="B11:C11"/>
  </mergeCells>
  <phoneticPr fontId="1" type="noConversion"/>
  <pageMargins left="0.74803149606299213" right="0.74803149606299213" top="0.98425196850393704" bottom="0.98425196850393704" header="0" footer="0"/>
  <pageSetup scale="85" orientation="landscape" horizontalDpi="0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37"/>
  <sheetViews>
    <sheetView workbookViewId="0">
      <selection activeCell="L18" sqref="L18"/>
    </sheetView>
  </sheetViews>
  <sheetFormatPr baseColWidth="10" defaultRowHeight="15" customHeight="1"/>
  <cols>
    <col min="1" max="1" width="33.7109375" style="1" customWidth="1"/>
    <col min="2" max="29" width="3.7109375" style="1" customWidth="1"/>
    <col min="30" max="30" width="4.85546875" style="1" customWidth="1"/>
    <col min="31" max="16384" width="11.42578125" style="1"/>
  </cols>
  <sheetData>
    <row r="1" spans="1:32" ht="15" customHeight="1">
      <c r="A1" s="52" t="s">
        <v>47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</row>
    <row r="2" spans="1:32" ht="15" customHeight="1">
      <c r="A2" s="52" t="s">
        <v>62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</row>
    <row r="4" spans="1:32" ht="15" customHeight="1">
      <c r="A4" s="54" t="s">
        <v>0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R4" s="55" t="s">
        <v>26</v>
      </c>
      <c r="S4" s="56"/>
      <c r="T4" s="57"/>
      <c r="U4" s="51"/>
      <c r="V4" s="51"/>
      <c r="W4" s="51"/>
      <c r="X4" s="51"/>
      <c r="Y4" s="51"/>
      <c r="Z4" s="51"/>
      <c r="AA4" s="51"/>
      <c r="AB4" s="51"/>
      <c r="AC4" s="51"/>
    </row>
    <row r="5" spans="1:32" ht="15" customHeight="1">
      <c r="A5" s="54" t="s">
        <v>49</v>
      </c>
      <c r="B5" s="58"/>
      <c r="C5" s="58"/>
      <c r="D5" s="58"/>
    </row>
    <row r="6" spans="1:32" ht="15" customHeight="1">
      <c r="Z6" s="69" t="s">
        <v>18</v>
      </c>
      <c r="AA6" s="69" t="s">
        <v>19</v>
      </c>
      <c r="AB6" s="70" t="s">
        <v>58</v>
      </c>
      <c r="AC6" s="69" t="s">
        <v>20</v>
      </c>
      <c r="AD6" s="69" t="s">
        <v>21</v>
      </c>
      <c r="AE6" s="44"/>
      <c r="AF6" s="44"/>
    </row>
    <row r="7" spans="1:32" ht="15" customHeight="1">
      <c r="A7" s="54" t="s">
        <v>1</v>
      </c>
      <c r="B7" s="51"/>
      <c r="C7" s="51"/>
      <c r="D7" s="51"/>
      <c r="E7" s="51"/>
      <c r="F7" s="51"/>
      <c r="G7" s="51"/>
      <c r="H7" s="51"/>
      <c r="I7" s="51"/>
      <c r="J7" s="3"/>
      <c r="P7" s="60" t="s">
        <v>50</v>
      </c>
      <c r="Q7" s="60"/>
      <c r="R7" s="60"/>
      <c r="S7" s="60"/>
      <c r="T7" s="61"/>
      <c r="U7" s="61"/>
      <c r="V7" s="61"/>
      <c r="W7" s="61"/>
      <c r="X7" s="61"/>
      <c r="Z7" s="69"/>
      <c r="AA7" s="69"/>
      <c r="AB7" s="71"/>
      <c r="AC7" s="69"/>
      <c r="AD7" s="69"/>
      <c r="AE7" s="44"/>
      <c r="AF7" s="44"/>
    </row>
    <row r="8" spans="1:32" ht="15" customHeight="1">
      <c r="J8" s="3"/>
      <c r="K8" s="3"/>
      <c r="Z8" s="69"/>
      <c r="AA8" s="69"/>
      <c r="AB8" s="71"/>
      <c r="AC8" s="69"/>
      <c r="AD8" s="69"/>
      <c r="AE8" s="44"/>
      <c r="AF8" s="44"/>
    </row>
    <row r="9" spans="1:32" ht="15" customHeight="1">
      <c r="A9" s="54" t="s">
        <v>2</v>
      </c>
      <c r="B9" s="51" t="s">
        <v>63</v>
      </c>
      <c r="C9" s="51"/>
      <c r="D9" s="51"/>
      <c r="E9" s="51"/>
      <c r="F9" s="51"/>
      <c r="G9" s="51"/>
      <c r="H9" s="51"/>
      <c r="I9" s="51"/>
      <c r="J9" s="62" t="s">
        <v>25</v>
      </c>
      <c r="K9" s="62"/>
      <c r="L9" s="62"/>
      <c r="M9" s="51" t="s">
        <v>53</v>
      </c>
      <c r="N9" s="51"/>
      <c r="O9" s="51"/>
      <c r="P9" s="60" t="s">
        <v>51</v>
      </c>
      <c r="Q9" s="60"/>
      <c r="R9" s="60"/>
      <c r="S9" s="60"/>
      <c r="T9" s="51"/>
      <c r="U9" s="51"/>
      <c r="V9" s="51"/>
      <c r="W9" s="51"/>
      <c r="X9" s="51"/>
      <c r="Z9" s="69"/>
      <c r="AA9" s="69"/>
      <c r="AB9" s="71"/>
      <c r="AC9" s="69"/>
      <c r="AD9" s="69"/>
      <c r="AE9" s="44"/>
      <c r="AF9" s="44"/>
    </row>
    <row r="10" spans="1:32" ht="15" customHeight="1">
      <c r="Z10" s="69"/>
      <c r="AA10" s="69"/>
      <c r="AB10" s="71"/>
      <c r="AC10" s="69"/>
      <c r="AD10" s="69"/>
      <c r="AE10" s="44"/>
      <c r="AF10" s="44"/>
    </row>
    <row r="11" spans="1:32" ht="15" customHeight="1">
      <c r="A11" s="63" t="s">
        <v>3</v>
      </c>
      <c r="B11" s="65" t="s">
        <v>6</v>
      </c>
      <c r="C11" s="62"/>
      <c r="D11" s="62" t="s">
        <v>7</v>
      </c>
      <c r="E11" s="62"/>
      <c r="F11" s="62" t="s">
        <v>8</v>
      </c>
      <c r="G11" s="62"/>
      <c r="H11" s="62" t="s">
        <v>9</v>
      </c>
      <c r="I11" s="62"/>
      <c r="J11" s="62" t="s">
        <v>10</v>
      </c>
      <c r="K11" s="62"/>
      <c r="L11" s="62" t="s">
        <v>11</v>
      </c>
      <c r="M11" s="62"/>
      <c r="N11" s="62" t="s">
        <v>12</v>
      </c>
      <c r="O11" s="62"/>
      <c r="P11" s="62" t="s">
        <v>13</v>
      </c>
      <c r="Q11" s="62"/>
      <c r="R11" s="62" t="s">
        <v>14</v>
      </c>
      <c r="S11" s="62"/>
      <c r="T11" s="62" t="s">
        <v>15</v>
      </c>
      <c r="U11" s="62"/>
      <c r="V11" s="62" t="s">
        <v>16</v>
      </c>
      <c r="W11" s="62"/>
      <c r="X11" s="62" t="s">
        <v>17</v>
      </c>
      <c r="Y11" s="73"/>
      <c r="Z11" s="69"/>
      <c r="AA11" s="69"/>
      <c r="AB11" s="71"/>
      <c r="AC11" s="69"/>
      <c r="AD11" s="69"/>
      <c r="AE11" s="44"/>
      <c r="AF11" s="44"/>
    </row>
    <row r="12" spans="1:32" ht="15" customHeight="1">
      <c r="A12" s="64"/>
      <c r="B12" s="66" t="s">
        <v>4</v>
      </c>
      <c r="C12" s="67" t="s">
        <v>5</v>
      </c>
      <c r="D12" s="68" t="s">
        <v>4</v>
      </c>
      <c r="E12" s="67" t="s">
        <v>5</v>
      </c>
      <c r="F12" s="68" t="s">
        <v>4</v>
      </c>
      <c r="G12" s="67" t="s">
        <v>5</v>
      </c>
      <c r="H12" s="68" t="s">
        <v>4</v>
      </c>
      <c r="I12" s="67" t="s">
        <v>5</v>
      </c>
      <c r="J12" s="68" t="s">
        <v>4</v>
      </c>
      <c r="K12" s="67" t="s">
        <v>5</v>
      </c>
      <c r="L12" s="68" t="s">
        <v>4</v>
      </c>
      <c r="M12" s="67" t="s">
        <v>5</v>
      </c>
      <c r="N12" s="68" t="s">
        <v>4</v>
      </c>
      <c r="O12" s="67" t="s">
        <v>5</v>
      </c>
      <c r="P12" s="68" t="s">
        <v>4</v>
      </c>
      <c r="Q12" s="67" t="s">
        <v>5</v>
      </c>
      <c r="R12" s="68" t="s">
        <v>4</v>
      </c>
      <c r="S12" s="67" t="s">
        <v>5</v>
      </c>
      <c r="T12" s="68" t="s">
        <v>4</v>
      </c>
      <c r="U12" s="67" t="s">
        <v>5</v>
      </c>
      <c r="V12" s="68" t="s">
        <v>4</v>
      </c>
      <c r="W12" s="67" t="s">
        <v>5</v>
      </c>
      <c r="X12" s="68" t="s">
        <v>4</v>
      </c>
      <c r="Y12" s="74" t="s">
        <v>5</v>
      </c>
      <c r="Z12" s="69"/>
      <c r="AA12" s="69"/>
      <c r="AB12" s="72"/>
      <c r="AC12" s="69"/>
      <c r="AD12" s="69"/>
      <c r="AE12" s="44"/>
      <c r="AF12" s="44"/>
    </row>
    <row r="13" spans="1:32" ht="15" customHeight="1">
      <c r="A13" s="35"/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6"/>
      <c r="M13" s="46"/>
      <c r="N13" s="45"/>
      <c r="O13" s="45"/>
      <c r="P13" s="45"/>
      <c r="Q13" s="45"/>
      <c r="R13" s="46"/>
      <c r="S13" s="46"/>
      <c r="T13" s="46"/>
      <c r="U13" s="46"/>
      <c r="V13" s="46"/>
      <c r="W13" s="46"/>
      <c r="X13" s="45"/>
      <c r="Y13" s="45"/>
      <c r="Z13" s="47">
        <f>(B13+D13+F13+H13+J13+L13+N13+P13+R13+X13+T13+V13)/12*0.4*100</f>
        <v>0</v>
      </c>
      <c r="AA13" s="45">
        <f>(C13+E13+G13+I13+K13+M13+O13+Q13+S13+Y13+U13+W13)/33*0.25*100</f>
        <v>0</v>
      </c>
      <c r="AB13" s="45"/>
      <c r="AC13" s="47">
        <f>AB13/88*0.35*100</f>
        <v>0</v>
      </c>
      <c r="AD13" s="47">
        <f t="shared" ref="AD13:AD26" si="0">Z13+AA13+AC13</f>
        <v>0</v>
      </c>
      <c r="AE13" s="44"/>
      <c r="AF13" s="44"/>
    </row>
    <row r="14" spans="1:32" ht="15" customHeight="1">
      <c r="A14" s="35"/>
      <c r="B14" s="35"/>
      <c r="C14" s="45"/>
      <c r="D14" s="45"/>
      <c r="E14" s="45"/>
      <c r="F14" s="45"/>
      <c r="G14" s="45"/>
      <c r="H14" s="46"/>
      <c r="I14" s="46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7">
        <f t="shared" ref="Z14:Z26" si="1">(B14+D14+F14+H14+J14+L14+N14+P14+R14+X14+T14+V14)/12*0.4*100</f>
        <v>0</v>
      </c>
      <c r="AA14" s="45">
        <f t="shared" ref="AA14:AA26" si="2">(C14+E14+G14+I14+K14+M14+O14+Q14+S14+Y14+U14+W14)/33*0.25*100</f>
        <v>0</v>
      </c>
      <c r="AB14" s="45"/>
      <c r="AC14" s="47">
        <f t="shared" ref="AC14:AC26" si="3">AB14/71*0.35*100</f>
        <v>0</v>
      </c>
      <c r="AD14" s="47">
        <f t="shared" si="0"/>
        <v>0</v>
      </c>
      <c r="AE14" s="44"/>
      <c r="AF14" s="44"/>
    </row>
    <row r="15" spans="1:32" ht="15" customHeight="1">
      <c r="A15" s="35"/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6"/>
      <c r="S15" s="46"/>
      <c r="T15" s="46"/>
      <c r="U15" s="46"/>
      <c r="V15" s="46"/>
      <c r="W15" s="46"/>
      <c r="X15" s="46"/>
      <c r="Y15" s="46"/>
      <c r="Z15" s="47">
        <f t="shared" si="1"/>
        <v>0</v>
      </c>
      <c r="AA15" s="45">
        <f t="shared" si="2"/>
        <v>0</v>
      </c>
      <c r="AB15" s="45"/>
      <c r="AC15" s="47">
        <f t="shared" si="3"/>
        <v>0</v>
      </c>
      <c r="AD15" s="47">
        <f t="shared" si="0"/>
        <v>0</v>
      </c>
      <c r="AE15" s="44"/>
      <c r="AF15" s="44"/>
    </row>
    <row r="16" spans="1:32" ht="15" customHeight="1">
      <c r="A16" s="30"/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39"/>
      <c r="R16" s="39"/>
      <c r="S16" s="2"/>
      <c r="T16" s="2"/>
      <c r="U16" s="2"/>
      <c r="V16" s="2"/>
      <c r="W16" s="2"/>
      <c r="X16" s="2"/>
      <c r="Y16" s="2"/>
      <c r="Z16" s="47">
        <f t="shared" si="1"/>
        <v>0</v>
      </c>
      <c r="AA16" s="45">
        <f t="shared" si="2"/>
        <v>0</v>
      </c>
      <c r="AB16" s="45"/>
      <c r="AC16" s="37">
        <f t="shared" si="3"/>
        <v>0</v>
      </c>
      <c r="AD16" s="47">
        <f t="shared" si="0"/>
        <v>0</v>
      </c>
    </row>
    <row r="17" spans="1:30" ht="15" customHeight="1">
      <c r="A17" s="30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47">
        <f t="shared" si="1"/>
        <v>0</v>
      </c>
      <c r="AA17" s="45">
        <f t="shared" si="2"/>
        <v>0</v>
      </c>
      <c r="AB17" s="45"/>
      <c r="AC17" s="37">
        <f t="shared" si="3"/>
        <v>0</v>
      </c>
      <c r="AD17" s="47">
        <f t="shared" si="0"/>
        <v>0</v>
      </c>
    </row>
    <row r="18" spans="1:30" ht="15" customHeight="1">
      <c r="A18" s="30"/>
      <c r="B18" s="30"/>
      <c r="C18" s="39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47">
        <f t="shared" si="1"/>
        <v>0</v>
      </c>
      <c r="AA18" s="45">
        <f t="shared" si="2"/>
        <v>0</v>
      </c>
      <c r="AB18" s="45"/>
      <c r="AC18" s="37">
        <f t="shared" si="3"/>
        <v>0</v>
      </c>
      <c r="AD18" s="47">
        <f t="shared" si="0"/>
        <v>0</v>
      </c>
    </row>
    <row r="19" spans="1:30" ht="15" customHeight="1">
      <c r="A19" s="30"/>
      <c r="B19" s="30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47">
        <f t="shared" si="1"/>
        <v>0</v>
      </c>
      <c r="AA19" s="45">
        <f t="shared" si="2"/>
        <v>0</v>
      </c>
      <c r="AB19" s="45"/>
      <c r="AC19" s="37">
        <f t="shared" si="3"/>
        <v>0</v>
      </c>
      <c r="AD19" s="47">
        <f t="shared" si="0"/>
        <v>0</v>
      </c>
    </row>
    <row r="20" spans="1:30" ht="15" customHeight="1">
      <c r="A20" s="30"/>
      <c r="B20" s="30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47">
        <f t="shared" si="1"/>
        <v>0</v>
      </c>
      <c r="AA20" s="45">
        <f t="shared" si="2"/>
        <v>0</v>
      </c>
      <c r="AB20" s="45"/>
      <c r="AC20" s="37">
        <f t="shared" si="3"/>
        <v>0</v>
      </c>
      <c r="AD20" s="47">
        <f t="shared" si="0"/>
        <v>0</v>
      </c>
    </row>
    <row r="21" spans="1:30" ht="15" customHeight="1">
      <c r="A21" s="30"/>
      <c r="B21" s="30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47">
        <f t="shared" si="1"/>
        <v>0</v>
      </c>
      <c r="AA21" s="45">
        <f t="shared" si="2"/>
        <v>0</v>
      </c>
      <c r="AB21" s="45"/>
      <c r="AC21" s="37">
        <f t="shared" si="3"/>
        <v>0</v>
      </c>
      <c r="AD21" s="47">
        <f t="shared" si="0"/>
        <v>0</v>
      </c>
    </row>
    <row r="22" spans="1:30" ht="15" customHeight="1">
      <c r="A22" s="30"/>
      <c r="B22" s="30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47">
        <f t="shared" si="1"/>
        <v>0</v>
      </c>
      <c r="AA22" s="45">
        <f t="shared" si="2"/>
        <v>0</v>
      </c>
      <c r="AB22" s="45"/>
      <c r="AC22" s="37">
        <f t="shared" si="3"/>
        <v>0</v>
      </c>
      <c r="AD22" s="47">
        <f t="shared" si="0"/>
        <v>0</v>
      </c>
    </row>
    <row r="23" spans="1:30" ht="15" customHeight="1">
      <c r="A23" s="30"/>
      <c r="B23" s="30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47">
        <f t="shared" si="1"/>
        <v>0</v>
      </c>
      <c r="AA23" s="45">
        <f t="shared" si="2"/>
        <v>0</v>
      </c>
      <c r="AB23" s="45"/>
      <c r="AC23" s="37">
        <f t="shared" si="3"/>
        <v>0</v>
      </c>
      <c r="AD23" s="47">
        <f t="shared" si="0"/>
        <v>0</v>
      </c>
    </row>
    <row r="24" spans="1:30" ht="15" customHeight="1">
      <c r="A24" s="30"/>
      <c r="B24" s="30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47">
        <f t="shared" si="1"/>
        <v>0</v>
      </c>
      <c r="AA24" s="45">
        <f t="shared" si="2"/>
        <v>0</v>
      </c>
      <c r="AB24" s="45"/>
      <c r="AC24" s="37">
        <f t="shared" si="3"/>
        <v>0</v>
      </c>
      <c r="AD24" s="47">
        <f t="shared" si="0"/>
        <v>0</v>
      </c>
    </row>
    <row r="25" spans="1:30" ht="15" customHeight="1">
      <c r="A25" s="30"/>
      <c r="B25" s="30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47">
        <f t="shared" si="1"/>
        <v>0</v>
      </c>
      <c r="AA25" s="45">
        <f t="shared" si="2"/>
        <v>0</v>
      </c>
      <c r="AB25" s="45"/>
      <c r="AC25" s="37">
        <f t="shared" si="3"/>
        <v>0</v>
      </c>
      <c r="AD25" s="47">
        <f t="shared" si="0"/>
        <v>0</v>
      </c>
    </row>
    <row r="26" spans="1:30" ht="15" customHeight="1">
      <c r="A26" s="6"/>
      <c r="B26" s="2"/>
      <c r="C26" s="2"/>
      <c r="D26" s="2"/>
      <c r="E26" s="2"/>
      <c r="F26" s="39"/>
      <c r="G26" s="39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47">
        <f t="shared" si="1"/>
        <v>0</v>
      </c>
      <c r="AA26" s="45">
        <f t="shared" si="2"/>
        <v>0</v>
      </c>
      <c r="AB26" s="45"/>
      <c r="AC26" s="37">
        <f t="shared" si="3"/>
        <v>0</v>
      </c>
      <c r="AD26" s="47">
        <f t="shared" si="0"/>
        <v>0</v>
      </c>
    </row>
    <row r="27" spans="1:30" ht="15" customHeight="1" thickBot="1">
      <c r="A27" s="5" t="s">
        <v>22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4"/>
      <c r="Z27" s="42"/>
      <c r="AA27" s="2"/>
      <c r="AB27" s="5"/>
      <c r="AC27" s="5"/>
      <c r="AD27" s="5"/>
    </row>
    <row r="28" spans="1:30" ht="15" customHeight="1">
      <c r="A28" s="9" t="s">
        <v>27</v>
      </c>
      <c r="B28" s="10"/>
      <c r="C28" s="11"/>
      <c r="E28" s="9" t="s">
        <v>37</v>
      </c>
      <c r="F28" s="10"/>
      <c r="G28" s="10"/>
      <c r="H28" s="10"/>
      <c r="I28" s="10"/>
      <c r="J28" s="10"/>
      <c r="K28" s="10"/>
      <c r="L28" s="10"/>
      <c r="M28" s="10"/>
      <c r="N28" s="11"/>
      <c r="O28" s="3"/>
      <c r="P28" s="9" t="s">
        <v>38</v>
      </c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9"/>
    </row>
    <row r="29" spans="1:30" ht="15" customHeight="1">
      <c r="A29" s="12"/>
      <c r="B29" s="3"/>
      <c r="C29" s="13"/>
      <c r="E29" s="12"/>
      <c r="F29" s="3"/>
      <c r="G29" s="3"/>
      <c r="H29" s="3"/>
      <c r="I29" s="3"/>
      <c r="J29" s="3"/>
      <c r="K29" s="3"/>
      <c r="L29" s="3"/>
      <c r="M29" s="3"/>
      <c r="N29" s="13"/>
      <c r="O29" s="3"/>
      <c r="P29" s="20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2"/>
    </row>
    <row r="30" spans="1:30" ht="15" customHeight="1">
      <c r="A30" s="14" t="s">
        <v>28</v>
      </c>
      <c r="B30" s="3"/>
      <c r="C30" s="13"/>
      <c r="E30" s="14" t="s">
        <v>34</v>
      </c>
      <c r="F30" s="3"/>
      <c r="G30" s="3"/>
      <c r="H30" s="3"/>
      <c r="I30" s="3"/>
      <c r="J30" s="3"/>
      <c r="K30" s="3"/>
      <c r="L30" s="3"/>
      <c r="M30" s="3"/>
      <c r="N30" s="13"/>
      <c r="O30" s="3"/>
      <c r="P30" s="23" t="s">
        <v>39</v>
      </c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2"/>
    </row>
    <row r="31" spans="1:30" ht="15" customHeight="1">
      <c r="A31" s="14" t="s">
        <v>32</v>
      </c>
      <c r="B31" s="3"/>
      <c r="C31" s="13"/>
      <c r="E31" s="14" t="s">
        <v>35</v>
      </c>
      <c r="F31" s="3"/>
      <c r="G31" s="3"/>
      <c r="H31" s="3"/>
      <c r="I31" s="3"/>
      <c r="J31" s="3"/>
      <c r="K31" s="3"/>
      <c r="L31" s="3"/>
      <c r="M31" s="3"/>
      <c r="N31" s="13"/>
      <c r="O31" s="3"/>
      <c r="P31" s="24" t="s">
        <v>40</v>
      </c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6"/>
    </row>
    <row r="32" spans="1:30" ht="15" customHeight="1">
      <c r="A32" s="14" t="s">
        <v>29</v>
      </c>
      <c r="B32" s="3"/>
      <c r="C32" s="13"/>
      <c r="E32" s="14" t="s">
        <v>31</v>
      </c>
      <c r="F32" s="3"/>
      <c r="G32" s="3"/>
      <c r="H32" s="3"/>
      <c r="I32" s="3"/>
      <c r="J32" s="3"/>
      <c r="K32" s="3"/>
      <c r="L32" s="3"/>
      <c r="M32" s="3"/>
      <c r="N32" s="13"/>
      <c r="O32" s="3"/>
      <c r="P32" s="24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6"/>
    </row>
    <row r="33" spans="1:30" ht="15" customHeight="1">
      <c r="A33" s="12"/>
      <c r="B33" s="3"/>
      <c r="C33" s="13"/>
      <c r="E33" s="14" t="s">
        <v>33</v>
      </c>
      <c r="F33" s="3"/>
      <c r="G33" s="3"/>
      <c r="H33" s="3"/>
      <c r="I33" s="3"/>
      <c r="J33" s="3"/>
      <c r="K33" s="3"/>
      <c r="L33" s="3"/>
      <c r="M33" s="3"/>
      <c r="N33" s="13"/>
      <c r="P33" s="24" t="s">
        <v>42</v>
      </c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6"/>
    </row>
    <row r="34" spans="1:30" ht="15" customHeight="1">
      <c r="A34" s="14" t="s">
        <v>30</v>
      </c>
      <c r="B34" s="3"/>
      <c r="C34" s="13"/>
      <c r="E34" s="14" t="s">
        <v>36</v>
      </c>
      <c r="F34" s="3"/>
      <c r="G34" s="3"/>
      <c r="H34" s="3"/>
      <c r="I34" s="3"/>
      <c r="J34" s="3"/>
      <c r="K34" s="3"/>
      <c r="L34" s="3"/>
      <c r="M34" s="3"/>
      <c r="N34" s="13"/>
      <c r="P34" s="24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6"/>
    </row>
    <row r="35" spans="1:30" ht="15" customHeight="1" thickBot="1">
      <c r="A35" s="15"/>
      <c r="B35" s="16"/>
      <c r="C35" s="17"/>
      <c r="E35" s="15"/>
      <c r="F35" s="16"/>
      <c r="G35" s="16"/>
      <c r="H35" s="16"/>
      <c r="I35" s="16"/>
      <c r="J35" s="16"/>
      <c r="K35" s="16"/>
      <c r="L35" s="16"/>
      <c r="M35" s="16"/>
      <c r="N35" s="17"/>
      <c r="P35" s="27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9"/>
    </row>
    <row r="37" spans="1:30" ht="15" customHeight="1">
      <c r="A37" s="8" t="s">
        <v>41</v>
      </c>
    </row>
  </sheetData>
  <mergeCells count="32">
    <mergeCell ref="M9:O9"/>
    <mergeCell ref="P9:S9"/>
    <mergeCell ref="T9:X9"/>
    <mergeCell ref="A11:A12"/>
    <mergeCell ref="A1:AD1"/>
    <mergeCell ref="A2:AD2"/>
    <mergeCell ref="Z6:Z12"/>
    <mergeCell ref="AA6:AA12"/>
    <mergeCell ref="AB6:AB12"/>
    <mergeCell ref="AC6:AC12"/>
    <mergeCell ref="R11:S11"/>
    <mergeCell ref="X11:Y11"/>
    <mergeCell ref="B4:P4"/>
    <mergeCell ref="B7:I7"/>
    <mergeCell ref="B9:I9"/>
    <mergeCell ref="B11:C11"/>
    <mergeCell ref="D11:E11"/>
    <mergeCell ref="F11:G11"/>
    <mergeCell ref="B5:D5"/>
    <mergeCell ref="AD6:AD12"/>
    <mergeCell ref="N11:O11"/>
    <mergeCell ref="J11:K11"/>
    <mergeCell ref="L11:M11"/>
    <mergeCell ref="P11:Q11"/>
    <mergeCell ref="H11:I11"/>
    <mergeCell ref="T11:U11"/>
    <mergeCell ref="V11:W11"/>
    <mergeCell ref="R4:T4"/>
    <mergeCell ref="U4:AC4"/>
    <mergeCell ref="P7:S7"/>
    <mergeCell ref="T7:X7"/>
    <mergeCell ref="J9:L9"/>
  </mergeCells>
  <phoneticPr fontId="1" type="noConversion"/>
  <pageMargins left="0.55118110236220474" right="0.19685039370078741" top="0.39370078740157483" bottom="0.39370078740157483" header="0" footer="0"/>
  <pageSetup scale="85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37"/>
  <sheetViews>
    <sheetView tabSelected="1" workbookViewId="0">
      <selection activeCell="A16" sqref="A16"/>
    </sheetView>
  </sheetViews>
  <sheetFormatPr baseColWidth="10" defaultRowHeight="20.100000000000001" customHeight="1"/>
  <cols>
    <col min="1" max="1" width="32" customWidth="1"/>
    <col min="2" max="30" width="3.7109375" customWidth="1"/>
  </cols>
  <sheetData>
    <row r="1" spans="1:31" ht="12.75">
      <c r="A1" s="52" t="s">
        <v>47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1"/>
    </row>
    <row r="2" spans="1:31" ht="12.75">
      <c r="A2" s="52" t="s">
        <v>64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1"/>
    </row>
    <row r="3" spans="1:3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spans="1:31" ht="12.75">
      <c r="A4" s="54" t="s">
        <v>0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1"/>
      <c r="R4" s="55" t="s">
        <v>26</v>
      </c>
      <c r="S4" s="56"/>
      <c r="T4" s="57"/>
      <c r="U4" s="51"/>
      <c r="V4" s="51"/>
      <c r="W4" s="51"/>
      <c r="X4" s="51"/>
      <c r="Y4" s="51"/>
      <c r="Z4" s="51"/>
      <c r="AA4" s="51"/>
      <c r="AB4" s="51"/>
      <c r="AC4" s="51"/>
      <c r="AD4" s="1"/>
      <c r="AE4" s="1"/>
    </row>
    <row r="5" spans="1:31" ht="12.75">
      <c r="A5" s="54" t="s">
        <v>49</v>
      </c>
      <c r="B5" s="58"/>
      <c r="C5" s="58"/>
      <c r="D5" s="58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</row>
    <row r="6" spans="1:31" ht="12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69" t="s">
        <v>18</v>
      </c>
      <c r="AA6" s="69" t="s">
        <v>19</v>
      </c>
      <c r="AB6" s="70" t="s">
        <v>66</v>
      </c>
      <c r="AC6" s="69" t="s">
        <v>20</v>
      </c>
      <c r="AD6" s="69" t="s">
        <v>21</v>
      </c>
      <c r="AE6" s="1"/>
    </row>
    <row r="7" spans="1:31" ht="12.75">
      <c r="A7" s="54" t="s">
        <v>1</v>
      </c>
      <c r="B7" s="51"/>
      <c r="C7" s="51"/>
      <c r="D7" s="51"/>
      <c r="E7" s="51"/>
      <c r="F7" s="51"/>
      <c r="G7" s="51"/>
      <c r="H7" s="51"/>
      <c r="I7" s="51"/>
      <c r="J7" s="3"/>
      <c r="K7" s="1"/>
      <c r="L7" s="1"/>
      <c r="M7" s="1"/>
      <c r="N7" s="1"/>
      <c r="O7" s="1"/>
      <c r="P7" s="60" t="s">
        <v>50</v>
      </c>
      <c r="Q7" s="60"/>
      <c r="R7" s="60"/>
      <c r="S7" s="60"/>
      <c r="T7" s="61"/>
      <c r="U7" s="61"/>
      <c r="V7" s="61"/>
      <c r="W7" s="61"/>
      <c r="X7" s="61"/>
      <c r="Y7" s="1"/>
      <c r="Z7" s="69"/>
      <c r="AA7" s="69"/>
      <c r="AB7" s="71"/>
      <c r="AC7" s="69"/>
      <c r="AD7" s="69"/>
      <c r="AE7" s="1"/>
    </row>
    <row r="8" spans="1:31" ht="12.75">
      <c r="A8" s="1"/>
      <c r="B8" s="1"/>
      <c r="C8" s="1"/>
      <c r="D8" s="1"/>
      <c r="E8" s="1"/>
      <c r="F8" s="1"/>
      <c r="G8" s="1"/>
      <c r="H8" s="1"/>
      <c r="I8" s="1"/>
      <c r="J8" s="3"/>
      <c r="K8" s="3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69"/>
      <c r="AA8" s="69"/>
      <c r="AB8" s="71"/>
      <c r="AC8" s="69"/>
      <c r="AD8" s="69"/>
      <c r="AE8" s="1"/>
    </row>
    <row r="9" spans="1:31" ht="12.75">
      <c r="A9" s="54" t="s">
        <v>2</v>
      </c>
      <c r="B9" s="51" t="s">
        <v>65</v>
      </c>
      <c r="C9" s="51"/>
      <c r="D9" s="51"/>
      <c r="E9" s="51"/>
      <c r="F9" s="51"/>
      <c r="G9" s="51"/>
      <c r="H9" s="51"/>
      <c r="I9" s="51"/>
      <c r="J9" s="62" t="s">
        <v>25</v>
      </c>
      <c r="K9" s="62"/>
      <c r="L9" s="62"/>
      <c r="M9" s="51" t="s">
        <v>53</v>
      </c>
      <c r="N9" s="51"/>
      <c r="O9" s="51"/>
      <c r="P9" s="60" t="s">
        <v>51</v>
      </c>
      <c r="Q9" s="60"/>
      <c r="R9" s="60"/>
      <c r="S9" s="60"/>
      <c r="T9" s="51"/>
      <c r="U9" s="51"/>
      <c r="V9" s="51"/>
      <c r="W9" s="51"/>
      <c r="X9" s="51"/>
      <c r="Y9" s="1"/>
      <c r="Z9" s="69"/>
      <c r="AA9" s="69"/>
      <c r="AB9" s="71"/>
      <c r="AC9" s="69"/>
      <c r="AD9" s="69"/>
      <c r="AE9" s="1"/>
    </row>
    <row r="10" spans="1:31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69"/>
      <c r="AA10" s="69"/>
      <c r="AB10" s="71"/>
      <c r="AC10" s="69"/>
      <c r="AD10" s="69"/>
      <c r="AE10" s="1"/>
    </row>
    <row r="11" spans="1:31" ht="20.100000000000001" customHeight="1">
      <c r="A11" s="63" t="s">
        <v>3</v>
      </c>
      <c r="B11" s="65" t="s">
        <v>6</v>
      </c>
      <c r="C11" s="62"/>
      <c r="D11" s="62" t="s">
        <v>7</v>
      </c>
      <c r="E11" s="62"/>
      <c r="F11" s="62" t="s">
        <v>8</v>
      </c>
      <c r="G11" s="62"/>
      <c r="H11" s="62" t="s">
        <v>9</v>
      </c>
      <c r="I11" s="62"/>
      <c r="J11" s="62" t="s">
        <v>10</v>
      </c>
      <c r="K11" s="62"/>
      <c r="L11" s="62" t="s">
        <v>11</v>
      </c>
      <c r="M11" s="62"/>
      <c r="N11" s="62" t="s">
        <v>12</v>
      </c>
      <c r="O11" s="62"/>
      <c r="P11" s="62" t="s">
        <v>13</v>
      </c>
      <c r="Q11" s="62"/>
      <c r="R11" s="62" t="s">
        <v>14</v>
      </c>
      <c r="S11" s="62"/>
      <c r="T11" s="62" t="s">
        <v>15</v>
      </c>
      <c r="U11" s="62"/>
      <c r="V11" s="62" t="s">
        <v>16</v>
      </c>
      <c r="W11" s="62"/>
      <c r="X11" s="62" t="s">
        <v>17</v>
      </c>
      <c r="Y11" s="73"/>
      <c r="Z11" s="69"/>
      <c r="AA11" s="69"/>
      <c r="AB11" s="71"/>
      <c r="AC11" s="69"/>
      <c r="AD11" s="69"/>
      <c r="AE11" s="1"/>
    </row>
    <row r="12" spans="1:31" ht="15" customHeight="1">
      <c r="A12" s="64"/>
      <c r="B12" s="66" t="s">
        <v>4</v>
      </c>
      <c r="C12" s="67" t="s">
        <v>5</v>
      </c>
      <c r="D12" s="68" t="s">
        <v>4</v>
      </c>
      <c r="E12" s="67" t="s">
        <v>5</v>
      </c>
      <c r="F12" s="68" t="s">
        <v>4</v>
      </c>
      <c r="G12" s="67" t="s">
        <v>5</v>
      </c>
      <c r="H12" s="68" t="s">
        <v>4</v>
      </c>
      <c r="I12" s="67" t="s">
        <v>5</v>
      </c>
      <c r="J12" s="68" t="s">
        <v>4</v>
      </c>
      <c r="K12" s="67" t="s">
        <v>5</v>
      </c>
      <c r="L12" s="68" t="s">
        <v>4</v>
      </c>
      <c r="M12" s="67" t="s">
        <v>5</v>
      </c>
      <c r="N12" s="68" t="s">
        <v>4</v>
      </c>
      <c r="O12" s="67" t="s">
        <v>5</v>
      </c>
      <c r="P12" s="68" t="s">
        <v>4</v>
      </c>
      <c r="Q12" s="67" t="s">
        <v>5</v>
      </c>
      <c r="R12" s="68" t="s">
        <v>4</v>
      </c>
      <c r="S12" s="67" t="s">
        <v>5</v>
      </c>
      <c r="T12" s="68" t="s">
        <v>4</v>
      </c>
      <c r="U12" s="67" t="s">
        <v>5</v>
      </c>
      <c r="V12" s="68" t="s">
        <v>4</v>
      </c>
      <c r="W12" s="67" t="s">
        <v>5</v>
      </c>
      <c r="X12" s="68" t="s">
        <v>4</v>
      </c>
      <c r="Y12" s="74" t="s">
        <v>5</v>
      </c>
      <c r="Z12" s="69"/>
      <c r="AA12" s="69"/>
      <c r="AB12" s="72"/>
      <c r="AC12" s="69"/>
      <c r="AD12" s="69"/>
      <c r="AE12" s="1"/>
    </row>
    <row r="13" spans="1:31" ht="12.75">
      <c r="A13" s="30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41">
        <f>(B13+D13+F13+H13+J13+L13+N13+P13+R13+X13+T13+V13)/12*0.4*100</f>
        <v>0</v>
      </c>
      <c r="AA13" s="37">
        <f>(C13+E13+G13+I13+K13+M13+O13+Q13+S13+Y13+U13+W13)/36*0.25*100</f>
        <v>0</v>
      </c>
      <c r="AB13" s="37"/>
      <c r="AC13" s="37">
        <f>AB13/99*0.35*100</f>
        <v>0</v>
      </c>
      <c r="AD13" s="37">
        <f>Z13+AA13+AC13</f>
        <v>0</v>
      </c>
      <c r="AE13" s="1"/>
    </row>
    <row r="14" spans="1:31" ht="12.75">
      <c r="A14" s="30"/>
      <c r="B14" s="30"/>
      <c r="C14" s="2"/>
      <c r="D14" s="2"/>
      <c r="E14" s="2"/>
      <c r="F14" s="2"/>
      <c r="G14" s="2"/>
      <c r="H14" s="33"/>
      <c r="I14" s="33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41">
        <f t="shared" ref="Z14:Z24" si="0">(B14+D14+F14+H14+J14+L14+N14+P14+R14+X14+T14+V14)/12*0.4*100</f>
        <v>0</v>
      </c>
      <c r="AA14" s="37">
        <f t="shared" ref="AA14:AA24" si="1">(C14+E14+G14+I14+K14+M14+O14+Q14+S14+Y14+U14+W14)/36*0.25*100</f>
        <v>0</v>
      </c>
      <c r="AB14" s="37"/>
      <c r="AC14" s="37">
        <f t="shared" ref="AC14:AC24" si="2">AB14/99*0.35*100</f>
        <v>0</v>
      </c>
      <c r="AD14" s="37">
        <f t="shared" ref="AD14:AD24" si="3">Z14+AA14+AC14</f>
        <v>0</v>
      </c>
      <c r="AE14" s="1"/>
    </row>
    <row r="15" spans="1:31" ht="12.75">
      <c r="A15" s="35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33"/>
      <c r="S15" s="33"/>
      <c r="T15" s="43"/>
      <c r="U15" s="43"/>
      <c r="V15" s="43"/>
      <c r="W15" s="43"/>
      <c r="X15" s="33"/>
      <c r="Y15" s="33"/>
      <c r="Z15" s="41">
        <f t="shared" si="0"/>
        <v>0</v>
      </c>
      <c r="AA15" s="37">
        <f t="shared" si="1"/>
        <v>0</v>
      </c>
      <c r="AB15" s="37"/>
      <c r="AC15" s="37">
        <f t="shared" si="2"/>
        <v>0</v>
      </c>
      <c r="AD15" s="37">
        <f t="shared" si="3"/>
        <v>0</v>
      </c>
      <c r="AE15" s="1"/>
    </row>
    <row r="16" spans="1:31" ht="12.75">
      <c r="A16" s="35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3"/>
      <c r="R16" s="33"/>
      <c r="S16" s="2"/>
      <c r="T16" s="2"/>
      <c r="U16" s="2"/>
      <c r="V16" s="2"/>
      <c r="W16" s="2"/>
      <c r="X16" s="2"/>
      <c r="Y16" s="2"/>
      <c r="Z16" s="41">
        <f t="shared" si="0"/>
        <v>0</v>
      </c>
      <c r="AA16" s="37">
        <f t="shared" si="1"/>
        <v>0</v>
      </c>
      <c r="AB16" s="37"/>
      <c r="AC16" s="37">
        <f t="shared" si="2"/>
        <v>0</v>
      </c>
      <c r="AD16" s="37">
        <f t="shared" si="3"/>
        <v>0</v>
      </c>
      <c r="AE16" s="1"/>
    </row>
    <row r="17" spans="1:31" ht="12.75">
      <c r="A17" s="35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41">
        <f t="shared" si="0"/>
        <v>0</v>
      </c>
      <c r="AA17" s="37">
        <f t="shared" si="1"/>
        <v>0</v>
      </c>
      <c r="AB17" s="37"/>
      <c r="AC17" s="37">
        <f t="shared" si="2"/>
        <v>0</v>
      </c>
      <c r="AD17" s="37">
        <f t="shared" si="3"/>
        <v>0</v>
      </c>
      <c r="AE17" s="1"/>
    </row>
    <row r="18" spans="1:31" ht="12.75">
      <c r="A18" s="35"/>
      <c r="B18" s="30"/>
      <c r="C18" s="33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41">
        <f t="shared" si="0"/>
        <v>0</v>
      </c>
      <c r="AA18" s="37">
        <f t="shared" si="1"/>
        <v>0</v>
      </c>
      <c r="AB18" s="37"/>
      <c r="AC18" s="37">
        <f t="shared" si="2"/>
        <v>0</v>
      </c>
      <c r="AD18" s="37">
        <f t="shared" si="3"/>
        <v>0</v>
      </c>
      <c r="AE18" s="1"/>
    </row>
    <row r="19" spans="1:31" ht="12.75">
      <c r="A19" s="35"/>
      <c r="B19" s="30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41">
        <f t="shared" si="0"/>
        <v>0</v>
      </c>
      <c r="AA19" s="37">
        <f t="shared" si="1"/>
        <v>0</v>
      </c>
      <c r="AB19" s="37"/>
      <c r="AC19" s="37">
        <f t="shared" si="2"/>
        <v>0</v>
      </c>
      <c r="AD19" s="37">
        <f t="shared" si="3"/>
        <v>0</v>
      </c>
      <c r="AE19" s="1"/>
    </row>
    <row r="20" spans="1:31" ht="12.75">
      <c r="A20" s="35"/>
      <c r="B20" s="30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41">
        <f t="shared" si="0"/>
        <v>0</v>
      </c>
      <c r="AA20" s="37">
        <f t="shared" si="1"/>
        <v>0</v>
      </c>
      <c r="AB20" s="37"/>
      <c r="AC20" s="37">
        <f t="shared" si="2"/>
        <v>0</v>
      </c>
      <c r="AD20" s="37">
        <f t="shared" si="3"/>
        <v>0</v>
      </c>
      <c r="AE20" s="1"/>
    </row>
    <row r="21" spans="1:31" ht="12.75">
      <c r="A21" s="30"/>
      <c r="B21" s="30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41">
        <f t="shared" si="0"/>
        <v>0</v>
      </c>
      <c r="AA21" s="37">
        <f t="shared" si="1"/>
        <v>0</v>
      </c>
      <c r="AB21" s="37"/>
      <c r="AC21" s="37">
        <f t="shared" si="2"/>
        <v>0</v>
      </c>
      <c r="AD21" s="37">
        <f t="shared" si="3"/>
        <v>0</v>
      </c>
      <c r="AE21" s="1"/>
    </row>
    <row r="22" spans="1:31" ht="12.75">
      <c r="A22" s="30"/>
      <c r="B22" s="30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41">
        <f t="shared" si="0"/>
        <v>0</v>
      </c>
      <c r="AA22" s="37">
        <f t="shared" si="1"/>
        <v>0</v>
      </c>
      <c r="AB22" s="37"/>
      <c r="AC22" s="37">
        <f t="shared" si="2"/>
        <v>0</v>
      </c>
      <c r="AD22" s="37">
        <f t="shared" si="3"/>
        <v>0</v>
      </c>
      <c r="AE22" s="1"/>
    </row>
    <row r="23" spans="1:31" ht="12.75">
      <c r="A23" s="30"/>
      <c r="B23" s="30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41">
        <f t="shared" si="0"/>
        <v>0</v>
      </c>
      <c r="AA23" s="37">
        <f t="shared" si="1"/>
        <v>0</v>
      </c>
      <c r="AB23" s="37"/>
      <c r="AC23" s="37">
        <f t="shared" si="2"/>
        <v>0</v>
      </c>
      <c r="AD23" s="37">
        <f t="shared" si="3"/>
        <v>0</v>
      </c>
      <c r="AE23" s="1"/>
    </row>
    <row r="24" spans="1:31" ht="12.75">
      <c r="A24" s="6"/>
      <c r="B24" s="2"/>
      <c r="C24" s="2"/>
      <c r="D24" s="2"/>
      <c r="E24" s="2"/>
      <c r="F24" s="33"/>
      <c r="G24" s="33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41">
        <f t="shared" si="0"/>
        <v>0</v>
      </c>
      <c r="AA24" s="37">
        <f t="shared" si="1"/>
        <v>0</v>
      </c>
      <c r="AB24" s="37"/>
      <c r="AC24" s="37">
        <f t="shared" si="2"/>
        <v>0</v>
      </c>
      <c r="AD24" s="37">
        <f t="shared" si="3"/>
        <v>0</v>
      </c>
      <c r="AE24" s="1"/>
    </row>
    <row r="25" spans="1:31" ht="20.100000000000001" customHeight="1" thickBot="1">
      <c r="A25" s="5" t="s">
        <v>22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4"/>
      <c r="Z25" s="5"/>
      <c r="AA25" s="5"/>
      <c r="AB25" s="5"/>
      <c r="AC25" s="5"/>
      <c r="AD25" s="5"/>
      <c r="AE25" s="1"/>
    </row>
    <row r="26" spans="1:31" ht="20.100000000000001" customHeight="1">
      <c r="A26" s="9" t="s">
        <v>27</v>
      </c>
      <c r="B26" s="10"/>
      <c r="C26" s="11"/>
      <c r="D26" s="1"/>
      <c r="E26" s="9" t="s">
        <v>37</v>
      </c>
      <c r="F26" s="10"/>
      <c r="G26" s="10"/>
      <c r="H26" s="10"/>
      <c r="I26" s="10"/>
      <c r="J26" s="10"/>
      <c r="K26" s="10"/>
      <c r="L26" s="10"/>
      <c r="M26" s="10"/>
      <c r="N26" s="11"/>
      <c r="O26" s="3"/>
      <c r="P26" s="9" t="s">
        <v>38</v>
      </c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9"/>
      <c r="AE26" s="1"/>
    </row>
    <row r="27" spans="1:31" ht="20.100000000000001" customHeight="1">
      <c r="A27" s="12"/>
      <c r="B27" s="3"/>
      <c r="C27" s="13"/>
      <c r="D27" s="1"/>
      <c r="E27" s="12"/>
      <c r="F27" s="3"/>
      <c r="G27" s="3"/>
      <c r="H27" s="3"/>
      <c r="I27" s="3"/>
      <c r="J27" s="3"/>
      <c r="K27" s="3"/>
      <c r="L27" s="3"/>
      <c r="M27" s="3"/>
      <c r="N27" s="13"/>
      <c r="O27" s="3"/>
      <c r="P27" s="20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2"/>
      <c r="AE27" s="1"/>
    </row>
    <row r="28" spans="1:31" ht="20.100000000000001" customHeight="1">
      <c r="A28" s="14" t="s">
        <v>28</v>
      </c>
      <c r="B28" s="3"/>
      <c r="C28" s="13"/>
      <c r="D28" s="1"/>
      <c r="E28" s="14" t="s">
        <v>34</v>
      </c>
      <c r="F28" s="3"/>
      <c r="G28" s="3"/>
      <c r="H28" s="3"/>
      <c r="I28" s="3"/>
      <c r="J28" s="3"/>
      <c r="K28" s="3"/>
      <c r="L28" s="3"/>
      <c r="M28" s="3"/>
      <c r="N28" s="13"/>
      <c r="O28" s="3"/>
      <c r="P28" s="23" t="s">
        <v>39</v>
      </c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2"/>
      <c r="AE28" s="1"/>
    </row>
    <row r="29" spans="1:31" ht="20.100000000000001" customHeight="1">
      <c r="A29" s="14" t="s">
        <v>32</v>
      </c>
      <c r="B29" s="3"/>
      <c r="C29" s="13"/>
      <c r="D29" s="1"/>
      <c r="E29" s="14" t="s">
        <v>35</v>
      </c>
      <c r="F29" s="3"/>
      <c r="G29" s="3"/>
      <c r="H29" s="3"/>
      <c r="I29" s="3"/>
      <c r="J29" s="3"/>
      <c r="K29" s="3"/>
      <c r="L29" s="3"/>
      <c r="M29" s="3"/>
      <c r="N29" s="13"/>
      <c r="O29" s="3"/>
      <c r="P29" s="24" t="s">
        <v>40</v>
      </c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6"/>
      <c r="AE29" s="1"/>
    </row>
    <row r="30" spans="1:31" ht="20.100000000000001" customHeight="1">
      <c r="A30" s="14" t="s">
        <v>29</v>
      </c>
      <c r="B30" s="3"/>
      <c r="C30" s="13"/>
      <c r="D30" s="1"/>
      <c r="E30" s="14" t="s">
        <v>31</v>
      </c>
      <c r="F30" s="3"/>
      <c r="G30" s="3"/>
      <c r="H30" s="3"/>
      <c r="I30" s="3"/>
      <c r="J30" s="3"/>
      <c r="K30" s="3"/>
      <c r="L30" s="3"/>
      <c r="M30" s="3"/>
      <c r="N30" s="13"/>
      <c r="O30" s="3"/>
      <c r="P30" s="24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6"/>
      <c r="AE30" s="1"/>
    </row>
    <row r="31" spans="1:31" ht="20.100000000000001" customHeight="1">
      <c r="A31" s="12"/>
      <c r="B31" s="3"/>
      <c r="C31" s="13"/>
      <c r="D31" s="1"/>
      <c r="E31" s="14" t="s">
        <v>33</v>
      </c>
      <c r="F31" s="3"/>
      <c r="G31" s="3"/>
      <c r="H31" s="3"/>
      <c r="I31" s="3"/>
      <c r="J31" s="3"/>
      <c r="K31" s="3"/>
      <c r="L31" s="3"/>
      <c r="M31" s="3"/>
      <c r="N31" s="13"/>
      <c r="O31" s="1"/>
      <c r="P31" s="24" t="s">
        <v>42</v>
      </c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6"/>
      <c r="AE31" s="1"/>
    </row>
    <row r="32" spans="1:31" ht="20.100000000000001" customHeight="1">
      <c r="A32" s="14" t="s">
        <v>30</v>
      </c>
      <c r="B32" s="3"/>
      <c r="C32" s="13"/>
      <c r="D32" s="1"/>
      <c r="E32" s="14" t="s">
        <v>36</v>
      </c>
      <c r="F32" s="3"/>
      <c r="G32" s="3"/>
      <c r="H32" s="3"/>
      <c r="I32" s="3"/>
      <c r="J32" s="3"/>
      <c r="K32" s="3"/>
      <c r="L32" s="3"/>
      <c r="M32" s="3"/>
      <c r="N32" s="13"/>
      <c r="O32" s="1"/>
      <c r="P32" s="24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6"/>
      <c r="AE32" s="1"/>
    </row>
    <row r="33" spans="1:32" ht="20.100000000000001" customHeight="1" thickBot="1">
      <c r="A33" s="15"/>
      <c r="B33" s="16"/>
      <c r="C33" s="17"/>
      <c r="D33" s="1"/>
      <c r="E33" s="15"/>
      <c r="F33" s="16"/>
      <c r="G33" s="16"/>
      <c r="H33" s="16"/>
      <c r="I33" s="16"/>
      <c r="J33" s="16"/>
      <c r="K33" s="16"/>
      <c r="L33" s="16"/>
      <c r="M33" s="16"/>
      <c r="N33" s="17"/>
      <c r="O33" s="1"/>
      <c r="P33" s="15"/>
      <c r="Q33" s="16"/>
      <c r="R33" s="16"/>
      <c r="S33" s="16"/>
      <c r="T33" s="16"/>
      <c r="U33" s="16"/>
      <c r="V33" s="16"/>
      <c r="W33" s="16"/>
      <c r="X33" s="16"/>
      <c r="Y33" s="16"/>
      <c r="Z33" s="28"/>
      <c r="AA33" s="28"/>
      <c r="AB33" s="28"/>
      <c r="AC33" s="28"/>
      <c r="AD33" s="29"/>
      <c r="AE33" s="1"/>
    </row>
    <row r="34" spans="1:32" ht="20.100000000000001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</row>
    <row r="35" spans="1:32" ht="20.100000000000001" customHeight="1">
      <c r="A35" s="38" t="s">
        <v>41</v>
      </c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</row>
    <row r="36" spans="1:32" ht="20.100000000000001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</row>
    <row r="37" spans="1:32" ht="20.100000000000001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</row>
  </sheetData>
  <mergeCells count="32">
    <mergeCell ref="A1:AD1"/>
    <mergeCell ref="A2:AD2"/>
    <mergeCell ref="B4:P4"/>
    <mergeCell ref="R4:T4"/>
    <mergeCell ref="U4:AC4"/>
    <mergeCell ref="P7:S7"/>
    <mergeCell ref="T7:X7"/>
    <mergeCell ref="J9:L9"/>
    <mergeCell ref="M9:O9"/>
    <mergeCell ref="P9:S9"/>
    <mergeCell ref="T9:X9"/>
    <mergeCell ref="A11:A12"/>
    <mergeCell ref="B5:D5"/>
    <mergeCell ref="Z6:Z12"/>
    <mergeCell ref="AA6:AA12"/>
    <mergeCell ref="AB6:AB12"/>
    <mergeCell ref="AC6:AC12"/>
    <mergeCell ref="T11:U11"/>
    <mergeCell ref="V11:W11"/>
    <mergeCell ref="AD6:AD12"/>
    <mergeCell ref="B7:I7"/>
    <mergeCell ref="B9:I9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X11:Y11"/>
  </mergeCells>
  <phoneticPr fontId="1" type="noConversion"/>
  <pageMargins left="0.39370078740157483" right="0.59055118110236227" top="0.39370078740157483" bottom="0.59055118110236227" header="0" footer="0"/>
  <pageSetup scale="75" orientation="landscape" horizontalDpi="4294967295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VP1</vt:lpstr>
      <vt:lpstr>VP2</vt:lpstr>
      <vt:lpstr>VP3</vt:lpstr>
      <vt:lpstr>PEN 1</vt:lpstr>
      <vt:lpstr>PEN 2</vt:lpstr>
      <vt:lpstr>JER</vt:lpstr>
    </vt:vector>
  </TitlesOfParts>
  <Company>ENI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VILLEGAS</dc:creator>
  <cp:lastModifiedBy>PCMarlen</cp:lastModifiedBy>
  <cp:lastPrinted>2020-01-27T17:00:21Z</cp:lastPrinted>
  <dcterms:created xsi:type="dcterms:W3CDTF">2008-02-25T23:16:52Z</dcterms:created>
  <dcterms:modified xsi:type="dcterms:W3CDTF">2021-03-08T17:26:23Z</dcterms:modified>
</cp:coreProperties>
</file>